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https://thewui-my.sharepoint.com/personal/paul_jump_timeshighereducation_com/Documents/Desktop/covid survey/"/>
    </mc:Choice>
  </mc:AlternateContent>
  <xr:revisionPtr revIDLastSave="814" documentId="8_{7F8907F4-6784-40EE-AB89-B41169168B95}" xr6:coauthVersionLast="45" xr6:coauthVersionMax="45" xr10:uidLastSave="{4E017108-F877-4258-97AA-DDE46549AA4C}"/>
  <bookViews>
    <workbookView xWindow="-120" yWindow="-120" windowWidth="29040" windowHeight="15840" xr2:uid="{373B4FC8-2328-4A71-9D0D-2F837606AF83}"/>
  </bookViews>
  <sheets>
    <sheet name="Short term" sheetId="2" r:id="rId1"/>
    <sheet name="short-term finance" sheetId="3" r:id="rId2"/>
    <sheet name="Medium term" sheetId="4" r:id="rId3"/>
    <sheet name="Longer term" sheetId="5" r:id="rId4"/>
    <sheet name="Sheet1"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 i="6" l="1"/>
  <c r="C10" i="6"/>
  <c r="C11" i="6"/>
  <c r="C12" i="6"/>
  <c r="C13" i="6"/>
  <c r="B9" i="6"/>
  <c r="B10" i="6"/>
  <c r="B11" i="6"/>
  <c r="B12" i="6"/>
  <c r="B13" i="6"/>
  <c r="C8" i="6"/>
  <c r="B8" i="6"/>
</calcChain>
</file>

<file path=xl/sharedStrings.xml><?xml version="1.0" encoding="utf-8"?>
<sst xmlns="http://schemas.openxmlformats.org/spreadsheetml/2006/main" count="387" uniqueCount="163">
  <si>
    <t> Other Option</t>
  </si>
  <si>
    <t> Sweden 瑞典</t>
  </si>
  <si>
    <t> Denmark 丹麦</t>
  </si>
  <si>
    <t> Switzerland 瑞士</t>
  </si>
  <si>
    <t> 100%</t>
  </si>
  <si>
    <t xml:space="preserve"> This question is not applicable to my institution </t>
  </si>
  <si>
    <t xml:space="preserve"> Other </t>
  </si>
  <si>
    <t> Computer science 计算机科学</t>
  </si>
  <si>
    <t> Business &amp; administrative studies 商业与行政研究</t>
  </si>
  <si>
    <t> Social studies 社会研究</t>
  </si>
  <si>
    <t> Law 法律</t>
  </si>
  <si>
    <t> Mathematical sciences 数学</t>
  </si>
  <si>
    <t> Languages 语言学</t>
  </si>
  <si>
    <t> Education 教育学</t>
  </si>
  <si>
    <t> Mass communications &amp; documentation 大众传播与文献学</t>
  </si>
  <si>
    <t> Engineering &amp; technology 工程与技术</t>
  </si>
  <si>
    <t> Physical sciences 物理</t>
  </si>
  <si>
    <t> Architecture, building &amp; planning 建筑、建设与规划</t>
  </si>
  <si>
    <t> Medicine &amp; dentistry 医药与牙科</t>
  </si>
  <si>
    <t> Biological sciences 生物科学</t>
  </si>
  <si>
    <t> Subjects allied to medicine 医学相关学科</t>
  </si>
  <si>
    <t> Veterinary science 兽医学</t>
  </si>
  <si>
    <t> Agriculture &amp; related subjects 农业及相关学科</t>
  </si>
  <si>
    <t>Historical &amp; philosophical studies</t>
  </si>
  <si>
    <t> New Zealand 新西兰</t>
  </si>
  <si>
    <t> China 中国</t>
  </si>
  <si>
    <t> South Korea 韩国</t>
  </si>
  <si>
    <t> Germany 德国</t>
  </si>
  <si>
    <t> Japan 日本</t>
  </si>
  <si>
    <t> Singapore 新加坡</t>
  </si>
  <si>
    <t> The Netherlands 荷兰</t>
  </si>
  <si>
    <t> Australia 澳大利亚</t>
  </si>
  <si>
    <t> US 美国</t>
  </si>
  <si>
    <t> Greece 希腊</t>
  </si>
  <si>
    <t> Canada 加拿大</t>
  </si>
  <si>
    <t> Portugal 葡萄牙</t>
  </si>
  <si>
    <t> Austria</t>
  </si>
  <si>
    <t> Italy 意大利</t>
  </si>
  <si>
    <t> Austria 奥地利</t>
  </si>
  <si>
    <t> UK 英国</t>
  </si>
  <si>
    <t> Republic of Ireland 爱尔兰</t>
  </si>
  <si>
    <t> Spain 西班牙</t>
  </si>
  <si>
    <t> France 法国</t>
  </si>
  <si>
    <t> Brazil 巴西</t>
  </si>
  <si>
    <t>Which of the following broad disciplines have/will find it easiest to transition to online teaching and learning, in your opinion? (choose up to three) 您认为，下列哪个广泛学科已经/将会最容易过渡到在线教学？（最多选择三个）</t>
  </si>
  <si>
    <t>Which of the following broad disciplines have/will find it HARDEST to transition to online teaching and learning, in your opinion? (choose up to three) 您认为，下列哪个广泛学科已经/将会最难过渡到在线教学？（最多选择三个）</t>
  </si>
  <si>
    <t>Less than 50%    少于50%</t>
  </si>
  <si>
    <t xml:space="preserve"> More than 75%    超过75%</t>
  </si>
  <si>
    <t>Between 50% and 75%    介于50%和75%之间</t>
  </si>
  <si>
    <t>Less than 10%    少于10%</t>
  </si>
  <si>
    <t xml:space="preserve"> Less than 25%    少于25%</t>
  </si>
  <si>
    <t xml:space="preserve"> We lack the technical expertise/hardware to move everything online    我们缺乏将所有教学移至线上的技术专家或硬件</t>
  </si>
  <si>
    <t>We lack the financial resources to move everything online 我们缺乏将所有教学工作移至线上进行的资金</t>
  </si>
  <si>
    <t xml:space="preserve"> Some disciplines or modules cannot be taught online    有些学科和课程无法在线上进行</t>
  </si>
  <si>
    <t>We have not yet had time to move everything online    我们尚未有时间将所有教学移至线上进行</t>
  </si>
  <si>
    <t xml:space="preserve"> Some of our academics lack the expertise to teach online  我们的一些教师缺乏网络授课技能</t>
  </si>
  <si>
    <t>Roughly how much of your university’s teaching has been/will be moved online as a result of COVID-19?    您所在大学的教学工作约多大程度上因新冠病毒疫情已经/将要转移至线上？</t>
  </si>
  <si>
    <t>If less than 100%, why hasn’t all teaching been moved online? (you can choose multiple options)    如果少于100%，为何您的大学未将全部教学移至线上进行？（可多选）</t>
  </si>
  <si>
    <t>To what extent do you agree that the transition of your institution's teaching to online as a result of the coronavirus has been achieved successfully, from a technical point of view? 从技术角度来看，您在多大程度上同意：贵校成功地实现了因新冠疫情而转向在线教学的过渡？</t>
  </si>
  <si>
    <t>This question is not applicable to my institution    这个问题不适用于我的机构</t>
  </si>
  <si>
    <t xml:space="preserve"> It is too early to say    现在说为时过早</t>
  </si>
  <si>
    <t xml:space="preserve"> Strongly disagree    强烈不同意</t>
  </si>
  <si>
    <t>Disagree    不同意</t>
  </si>
  <si>
    <t>Neither agree nor disagree    中立</t>
  </si>
  <si>
    <t>Agree    同意</t>
  </si>
  <si>
    <t>Strongly agree    强烈同意</t>
  </si>
  <si>
    <t>To what extent do you agree that the quality of online teaching that your institution has been able to deliver is as good as the quality of your pre-Covid teaching?    您在多大程度上同意：您所在机构提供的在线教学质量与新冠疫情前的线下教学质量一样好？</t>
  </si>
  <si>
    <t>Will you be seeking course assessments from students for courses that have had to move online?    您是否会要求学生对网络课程进行评价？</t>
  </si>
  <si>
    <t xml:space="preserve"> Question is not applicable to my institution    这个问题不适用于我的机构</t>
  </si>
  <si>
    <t>No   否</t>
  </si>
  <si>
    <t>Different courses will take a different approach    不同课程的方法不同</t>
  </si>
  <si>
    <t>Yes   是</t>
  </si>
  <si>
    <t>To what extent do you agree that academics in your institution should be held personally accountable if their online teaching receives low marks in student assessment?    您在多大程度上同意：如果在线教学获得的学生评价较低，您所在机构的教师个人应承担责任？</t>
  </si>
  <si>
    <t>Will you typically be running online exams for courses that ordinarily have an in-person exam? 对那些通常采用面对面考试的课程，您一般会考虑开展在线考试吗？</t>
  </si>
  <si>
    <t xml:space="preserve">Which, if any, of the following do you think are acceptable alternatives to online final exams in at least some disciplines? (multiple options can be chosen)    您认为至少在某些学科中，下列哪些是可以替代在线期末考试的选项？ </t>
  </si>
  <si>
    <t>Continuous assessment of essays/assignments    论文/作业的持续性评估</t>
  </si>
  <si>
    <t xml:space="preserve"> Judgment of academics    教师的判断</t>
  </si>
  <si>
    <t>Exam scores in earlier courses/years    课程/学年较早时期的考试成绩</t>
  </si>
  <si>
    <t>There is no acceptable alternative    没有可以接受的选择</t>
  </si>
  <si>
    <t>Have you given/do you plan to give any discounts to students to compensate them
for the disruption to their learning caused by the shift to online teaching? 您是否已
经/计划为学生提供折扣，以补偿他们因转向在线教学而造成的学习中断？</t>
  </si>
  <si>
    <t>Yes - in all disciplines    是，在所有学科</t>
  </si>
  <si>
    <t>Yes - in some disciplines    是，在某些学科</t>
  </si>
  <si>
    <t>No 否</t>
  </si>
  <si>
    <t>It is too early to say 不同课程的方法不同</t>
  </si>
  <si>
    <t>Not applicable to my institution 这个问题不适用于我的机构</t>
  </si>
  <si>
    <t>Yes 是</t>
  </si>
  <si>
    <t>If yes, what proportion of your workforce are/will be affected?    如果是，您所在机构员工中已经/将会受影响的人员比例为？</t>
  </si>
  <si>
    <t>Have you or do you plan to take advantage of any government schemes to furlough staff (i.e put them on compulsory paid leave)?    您是否已经/计划利用任何政府扶助计划来请员工休假（furlough，即让员工强制性带薪休假）？</t>
  </si>
  <si>
    <t>Have you or do you plan to end fixed-term contracts early, or to not renew contracts that you would otherwise have expected to renew, as a result of the coronavirus?   您是否已经/计划因新冠疫情而提前终止某些员工的固定期限合同或者不打算续签原本有望续签的员工合同？</t>
  </si>
  <si>
    <t>If yes, what proportion of those affected are/will be academic staff, as opposed to professional and support staff?    如果是，与专业和支持性职员相比，那些已经/将会受影响中学术职员的比例有多少？</t>
  </si>
  <si>
    <t>Have you or do you plan to make any permanent staff redundant as a result of the coronavirus within the next six months?   您是否已经/计划在未来6个月内因新冠疫情而裁撤任何持有长期合同的职员？</t>
  </si>
  <si>
    <t>If yes, what proportion of your workforce are/will be affected?   如果是，已经/将会受影响职员的比例是多少？</t>
  </si>
  <si>
    <t>Have you asked/do you plan to ask any of your staff to take a pay cut as a result of the coronavirus?   您是否已经/计划要求您的任何员工因新冠疫情而接受减薪？ </t>
  </si>
  <si>
    <t>If yes, how big is/will be the pay cut?   如果是，减薪的幅度是/将是多少？</t>
  </si>
  <si>
    <t>If yes, what proportion of your workforce are/will be affected?   如果是，已经/将会受影响职员的比例有多少？</t>
  </si>
  <si>
    <t>If yes, what proportion of those affected are/will be academic staff, as opposed to professional and support staff?   如果是，与专业和支持性职员相比，那些已经/将会受影响中学术职员的比例有多少？</t>
  </si>
  <si>
    <t>Have you yourself taken/do you plan to take a pay cut as a result of the coronavirus?   您本人是否已经/计划因新冠疫情而接受减薪？</t>
  </si>
  <si>
    <t>Less than 1%    少于1%</t>
  </si>
  <si>
    <t> Less than 10%    少于10%</t>
  </si>
  <si>
    <t> More than 20%    超过20%</t>
  </si>
  <si>
    <t> Less than 20%    少于20%</t>
  </si>
  <si>
    <t> Less than 5%    少于5%</t>
  </si>
  <si>
    <t> Less than 1%    少于1%</t>
  </si>
  <si>
    <t> More than 50%    超过50%</t>
  </si>
  <si>
    <t> Less than 50%    少于50%</t>
  </si>
  <si>
    <t> Less than 25%    少于25%</t>
  </si>
  <si>
    <t>No    否</t>
  </si>
  <si>
    <t> It is too early to say    现在说为时过早</t>
  </si>
  <si>
    <t> Yes    是</t>
  </si>
  <si>
    <t> Not applicable to my institution    这个问题不适用于我的机构</t>
  </si>
  <si>
    <t> We have not yet decided    我们尚未决定</t>
  </si>
  <si>
    <t> 10% - 20%    介于10%至20%之间</t>
  </si>
  <si>
    <t> 5% - 10%    介于5%至10%之间</t>
  </si>
  <si>
    <t> 5% or less    5%或以下</t>
  </si>
  <si>
    <t> Not applicable     这个问题不适用于我的机构</t>
  </si>
  <si>
    <t>Given the disruption to high school exams caused by the coronavirus, to what extent are you confident that your admissions process this year will be as rigorous as it normally is?    鉴于由新冠疫情所造成的高中考试受阻，您对保持今年的录取流程像往常一样严格有信心吗？</t>
  </si>
  <si>
    <t> Strongly agree 强烈同意</t>
  </si>
  <si>
    <t> Neither agree nor disagree 中立</t>
  </si>
  <si>
    <t> Disagree 不同意</t>
  </si>
  <si>
    <t> Strongly disagree 强烈不同意</t>
  </si>
  <si>
    <t>To what extent do you agree that, as a result of the coronavirus, you will be able to recruit fewer international students for the coming academic year than you were planning for?    您在多大程度上同意：鉴于新冠疫情，您的机构在下一学年所招收的国际学生将比原计划的少？</t>
  </si>
  <si>
    <t>Do you plan to keep to your standard recruitment cycle for the coming academic year?    在即将到来的下个学年，您是否计划维持标准的招生周期？</t>
  </si>
  <si>
    <t>Agree 同意</t>
  </si>
  <si>
    <t>If you expect to recruit fewer international students, to what extent do you agree that this will have a significant negative effect on your institution’s finances?    如果您确实认为国际学生招生将下降，那么您在多大程度上同意，这将会对您机构的财务产生负面影响？</t>
  </si>
  <si>
    <t>If you expect your international enrolment to decline, by how much do you expect it to decline?    如果您认为国际学生的入学人数会下降，您预计会下降多少？</t>
  </si>
  <si>
    <t> Not applicable to my institution 不适用于我的机构</t>
  </si>
  <si>
    <t>To what extent do you agree that, as a result of the coronavirus, you will be able to recruit fewer DOMESTIC students for the coming academic year than you were planning for?    您在多大程度上同意：鉴于新冠疫情，您的机构在下一学年所招收的国内学生将比原计划的少？</t>
  </si>
  <si>
    <t>If you expect your DOMESTIC enrolment to decline, by how much do you expect it to decline?    如果您认为国内学生的入学人数会下降，那么您预计会下降多少？</t>
  </si>
  <si>
    <t>If you do expect to recruit fewer DOMESTIC students, to what extent do you agree that this will have a significant negative effect on your institution’s finances?    如果您确实认为国内学生招生将下降，那么您在多大程度上同意，这将会对您机构的财务产生负面影响？</t>
  </si>
  <si>
    <t>To what extent do you agree that your next intake of DOMESTIC students will differ significantly from previous years, in terms of social or economic background?    您是否同意，下一届国内学生在社会或经济背景方面会与往年有很大差异？</t>
  </si>
  <si>
    <t> Disagree    不同意</t>
  </si>
  <si>
    <t> Strongly disagree    强烈不同意</t>
  </si>
  <si>
    <t> Neither agree nor disagree    中立</t>
  </si>
  <si>
    <t> Agree    同意</t>
  </si>
  <si>
    <t> Strongly agree    强烈同意</t>
  </si>
  <si>
    <t>Yes    是</t>
  </si>
  <si>
    <t> No    否</t>
  </si>
  <si>
    <t> 10% - 25%    介于10%至25%之间</t>
  </si>
  <si>
    <t> 25% - 50%    介于25%至50%之间</t>
  </si>
  <si>
    <t> 50% - 75%    介于50%至75%之间</t>
  </si>
  <si>
    <t> More than 75%    超过75%</t>
  </si>
  <si>
    <t>If you agree that international student numbers are likely to be lower than previously anticipated over the next five years, to what extent do you agree that this will lead your institution to run more fully online degrees to cater to the international student market? 如果您认为国际学生人数在未来10年可能会比原预期更低，那么您是否同意，这将促使您的机构更充分地运行纯网络学位来迎合国际学生市场？</t>
  </si>
  <si>
    <t>To what extent do you agree that the experience of mass online teaching, and the realisation of its possibilities, will increase the use of fully online degrees at your institution over the next five years? 您在多大程度上同意，目前大规模在线教学的经验及其实现的可能性将在未来5年内增加您的机构中纯网络学位的应用？</t>
  </si>
  <si>
    <t>To what extent do you agree that the experience of mass online teaching will increase the use of PARTLY online (BLENDED) degrees at your institution over the next five years? 您在多大程度上同意，未来5年您所在机构的大规模在线教学经验将增加对部分网络学位（混合）的应用？</t>
  </si>
  <si>
    <t>To what extent do you agree that the experience of working remotely during the coronavirus will accelerate the use of remote working at your institution, including remote meetings, during the coming years? 您在多大程度上同意：在未来几年内，新冠疫情期间远程工作的经验会加速您所在机构对远程工作的使用（包括远程会议）？</t>
  </si>
  <si>
    <t>To what extent do you agree that a switch to more online teaching would lead to lower student retention? 您在多大程度上同意：转向更多在线教学会导致学生就读率降低？</t>
  </si>
  <si>
    <t>To what extent do you agree that a switch to more online teaching would lead to a need for fewer professional staff? 您在多大程度上同意：转向更多在线教学将导致对专业职员的需求减少？</t>
  </si>
  <si>
    <t>To what extent do you agree that a switch to more online teaching would lead to a need for fewer ACADEMIC staff? 您在多大程度上同意：转向更多在线教学将导致对学术职员的需求减少？</t>
  </si>
  <si>
    <t>To what extent do you agree that the use of more online teaching would drive down tuition fees? 您在多大程度上同意：转向更多在线教学将降低学费？</t>
  </si>
  <si>
    <t>To what extent do you agree that the use of more online learning would improve the higher education sector’s financial position? 您在多大程度上同意：使用更多在线教学将改善高等教育部门的财务状况？</t>
  </si>
  <si>
    <t>To what extent do you agree that the coronavirus will reduce governments’ willingness to invest in higher education over the next five years? 您在多大程度上同意：新冠疫情会降低政府在未来10年内投资高等教育的意愿？</t>
  </si>
  <si>
    <t>To what extent do you agree that the impact of the pandemic on higher education in your country is likely to result in institutions going bankrupt? 您在多大程度上同意：此次全球病毒大流行对贵国高等教育造成的影响可能导致学术机构破产？</t>
  </si>
  <si>
    <t>If you agree that this is likely, what proportion of your national system do you consider to be at risk? 如果您认为这是可能的，那么您认为贵国教育系统中有多大比例的机构处于危险之中？</t>
  </si>
  <si>
    <t>To what extent do you agree that the coronavirus will affect your institution’s research priorities over the next five years? 您在多大程度上同意：新冠疫情将在未来10年内影响您机构的研究重点？</t>
  </si>
  <si>
    <t>To what extent do agree that science and research will become significantly higher priorities for governments in your country once the pandemic is over? 您在多大程度上同意：当病毒大流行结束后，科学研究将成为贵国政府的优先事项？</t>
  </si>
  <si>
    <t>To what extent do agree that science and research budgets, from public and/or charitable sources, will rise once the pandemic is over? 您在多大程度上同意：当病毒大流行结束后，来自公共和/或慈善机构的科研预算将增加？</t>
  </si>
  <si>
    <t>To what extent to you agree that international collaboration in science and research will be strengthened by the pandemic? 您在多大程度上同意：此次病毒全球大流行会在未来5年内最大程度地影响高等教育的地缘政治？</t>
  </si>
  <si>
    <t>In your view, which country’s government has handled the pandemic most effectively? 您认为哪个国家的政府最有效地应对了此次病毒全球大流行？</t>
  </si>
  <si>
    <t>In your view, which country’s government has handled the pandemic LEAST effectively? 您认为哪个国家的政府最无效地应对了此次病毒全球大流行？</t>
  </si>
  <si>
    <t>US 美国</t>
  </si>
  <si>
    <t>To what extent do you agree that the coronavirus will diminish students’ interest in studying abroad over the next five years?    您在多大程度上同意，新冠疫情会在未来5年（不仅是明年）降低学生对出国留学的兴趣？</t>
  </si>
  <si>
    <t> Not applicable to my institution    不适用于我的机构</t>
  </si>
  <si>
    <t> Not applicable to my institution   不适用于我的机构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</si>
</sst>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rgb="FF000000"/>
      <name val="Segoe UI"/>
      <family val="2"/>
    </font>
    <font>
      <sz val="11"/>
      <color rgb="FF333333"/>
      <name val="Segoe UI"/>
      <family val="2"/>
    </font>
    <font>
      <b/>
      <sz val="12"/>
      <color rgb="FF525452"/>
      <name val="Calibri"/>
      <family val="2"/>
      <scheme val="minor"/>
    </font>
    <font>
      <b/>
      <sz val="12"/>
      <color rgb="FF525452"/>
      <name val="Segoe UI"/>
      <family val="2"/>
    </font>
    <font>
      <sz val="11"/>
      <color theme="1"/>
      <name val="Calibri"/>
      <family val="2"/>
      <scheme val="minor"/>
    </font>
    <font>
      <u/>
      <sz val="11"/>
      <color theme="10"/>
      <name val="Calibri"/>
      <family val="2"/>
      <scheme val="minor"/>
    </font>
    <font>
      <sz val="10"/>
      <name val="Arial"/>
    </font>
    <font>
      <b/>
      <sz val="12"/>
      <color rgb="FF595959"/>
      <name val="Calibri"/>
      <family val="2"/>
      <scheme val="minor"/>
    </font>
    <font>
      <sz val="12"/>
      <color theme="1"/>
      <name val="Calibri"/>
      <family val="2"/>
      <scheme val="minor"/>
    </font>
    <font>
      <sz val="12"/>
      <color rgb="FF2C3338"/>
      <name val="Calibri"/>
      <family val="2"/>
      <scheme val="minor"/>
    </font>
    <font>
      <sz val="12"/>
      <color rgb="FF333333"/>
      <name val="Calibri"/>
      <family val="2"/>
      <scheme val="minor"/>
    </font>
    <font>
      <i/>
      <sz val="12"/>
      <color rgb="FFDD0055"/>
      <name val="Arial"/>
      <family val="2"/>
    </font>
    <font>
      <sz val="11"/>
      <color rgb="FF000000"/>
      <name val="Segoe UI"/>
      <family val="2"/>
    </font>
    <font>
      <sz val="12"/>
      <color rgb="FF333333"/>
      <name val="Segoe UI"/>
      <family val="2"/>
    </font>
    <font>
      <sz val="12"/>
      <color rgb="FF2C3338"/>
      <name val="Segoe UI"/>
      <family val="2"/>
    </font>
    <font>
      <b/>
      <sz val="12"/>
      <color theme="1"/>
      <name val="Calibri"/>
      <family val="2"/>
      <scheme val="minor"/>
    </font>
    <font>
      <sz val="12"/>
      <color rgb="FF000000"/>
      <name val="Segoe UI"/>
      <family val="2"/>
    </font>
    <font>
      <b/>
      <sz val="12"/>
      <color rgb="FF000000"/>
      <name val="Segoe UI"/>
      <family val="2"/>
    </font>
    <font>
      <u/>
      <sz val="12"/>
      <color theme="10"/>
      <name val="Calibri"/>
      <family val="2"/>
      <scheme val="minor"/>
    </font>
    <font>
      <sz val="12"/>
      <name val="Arial"/>
      <family val="2"/>
    </font>
    <font>
      <b/>
      <sz val="12"/>
      <color rgb="FF333333"/>
      <name val="Segoe UI"/>
      <family val="2"/>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bottom style="medium">
        <color rgb="FFEEEEEE"/>
      </bottom>
      <diagonal/>
    </border>
    <border>
      <left/>
      <right style="medium">
        <color rgb="FFCCCCCC"/>
      </right>
      <top/>
      <bottom style="medium">
        <color rgb="FFEEEEEE"/>
      </bottom>
      <diagonal/>
    </border>
    <border>
      <left/>
      <right style="medium">
        <color rgb="FFCCCCCC"/>
      </right>
      <top/>
      <bottom/>
      <diagonal/>
    </border>
  </borders>
  <cellStyleXfs count="4">
    <xf numFmtId="0" fontId="0" fillId="0" borderId="0"/>
    <xf numFmtId="9" fontId="5" fillId="0" borderId="0" applyFont="0" applyFill="0" applyBorder="0" applyAlignment="0" applyProtection="0"/>
    <xf numFmtId="0" fontId="6" fillId="0" borderId="0" applyNumberFormat="0" applyFill="0" applyBorder="0" applyAlignment="0" applyProtection="0"/>
    <xf numFmtId="0" fontId="7" fillId="0" borderId="0"/>
  </cellStyleXfs>
  <cellXfs count="50">
    <xf numFmtId="0" fontId="0" fillId="0" borderId="0" xfId="0"/>
    <xf numFmtId="0" fontId="1" fillId="0" borderId="1" xfId="0" applyFont="1" applyBorder="1" applyAlignment="1">
      <alignment horizontal="right" vertical="center" wrapText="1" indent="1"/>
    </xf>
    <xf numFmtId="9" fontId="2" fillId="0" borderId="1" xfId="0" applyNumberFormat="1" applyFont="1" applyBorder="1" applyAlignment="1">
      <alignment horizontal="right" vertical="center" wrapText="1" indent="1"/>
    </xf>
    <xf numFmtId="0" fontId="0" fillId="0" borderId="0" xfId="0" applyFill="1"/>
    <xf numFmtId="0" fontId="3" fillId="0" borderId="0" xfId="0" applyFont="1" applyAlignment="1">
      <alignment horizontal="left" vertical="center" indent="1"/>
    </xf>
    <xf numFmtId="0" fontId="4" fillId="0" borderId="0" xfId="0" applyFont="1"/>
    <xf numFmtId="0" fontId="1" fillId="0" borderId="0" xfId="0" applyFont="1" applyAlignment="1">
      <alignment horizontal="right" vertical="center" wrapText="1" indent="1"/>
    </xf>
    <xf numFmtId="9" fontId="2" fillId="0" borderId="0" xfId="0" applyNumberFormat="1" applyFont="1" applyAlignment="1">
      <alignment horizontal="right" vertical="center" wrapText="1" indent="1"/>
    </xf>
    <xf numFmtId="0" fontId="3" fillId="0" borderId="0" xfId="0" applyFont="1"/>
    <xf numFmtId="0" fontId="8" fillId="0" borderId="0" xfId="0" applyFont="1" applyAlignment="1">
      <alignment horizontal="left" vertical="center" readingOrder="1"/>
    </xf>
    <xf numFmtId="0" fontId="9" fillId="0" borderId="0" xfId="0" applyFont="1"/>
    <xf numFmtId="9" fontId="9" fillId="0" borderId="0" xfId="1" applyFont="1"/>
    <xf numFmtId="0" fontId="10" fillId="0" borderId="1" xfId="0" applyFont="1" applyBorder="1" applyAlignment="1">
      <alignment horizontal="left" vertical="center" wrapText="1" indent="1"/>
    </xf>
    <xf numFmtId="0" fontId="9" fillId="0" borderId="0" xfId="0" applyFont="1" applyFill="1"/>
    <xf numFmtId="9" fontId="9" fillId="0" borderId="0" xfId="0" applyNumberFormat="1" applyFont="1"/>
    <xf numFmtId="9" fontId="11" fillId="0" borderId="0" xfId="0" applyNumberFormat="1" applyFont="1" applyAlignment="1">
      <alignment horizontal="right" vertical="center" wrapText="1" indent="1"/>
    </xf>
    <xf numFmtId="9" fontId="11" fillId="0" borderId="1" xfId="0" applyNumberFormat="1" applyFont="1" applyBorder="1" applyAlignment="1">
      <alignment horizontal="right" vertical="center" wrapText="1" indent="1"/>
    </xf>
    <xf numFmtId="9" fontId="10" fillId="0" borderId="1" xfId="1" applyFont="1" applyBorder="1" applyAlignment="1">
      <alignment horizontal="left" vertical="center" wrapText="1" indent="1"/>
    </xf>
    <xf numFmtId="0" fontId="4" fillId="0" borderId="0" xfId="0" applyFont="1" applyAlignment="1"/>
    <xf numFmtId="0" fontId="12" fillId="0" borderId="0" xfId="0" applyFont="1"/>
    <xf numFmtId="9" fontId="14" fillId="0" borderId="1" xfId="0" applyNumberFormat="1" applyFont="1" applyBorder="1" applyAlignment="1">
      <alignment horizontal="right" vertical="center" wrapText="1" indent="1"/>
    </xf>
    <xf numFmtId="0" fontId="15" fillId="0" borderId="1" xfId="0" applyFont="1" applyBorder="1" applyAlignment="1">
      <alignment horizontal="left" vertical="center" wrapText="1" indent="1"/>
    </xf>
    <xf numFmtId="9" fontId="14" fillId="0" borderId="0" xfId="0" applyNumberFormat="1" applyFont="1" applyAlignment="1">
      <alignment horizontal="right" vertical="center" wrapText="1" indent="1"/>
    </xf>
    <xf numFmtId="0" fontId="9" fillId="0" borderId="0" xfId="0" applyFont="1" applyAlignment="1">
      <alignment horizontal="center"/>
    </xf>
    <xf numFmtId="9" fontId="9" fillId="0" borderId="0" xfId="1" applyFont="1" applyAlignment="1">
      <alignment horizontal="center"/>
    </xf>
    <xf numFmtId="9" fontId="9" fillId="0" borderId="0" xfId="1" applyFont="1" applyAlignment="1"/>
    <xf numFmtId="0" fontId="16" fillId="0" borderId="0" xfId="0" applyFont="1"/>
    <xf numFmtId="0" fontId="18" fillId="0" borderId="1" xfId="0" applyFont="1" applyBorder="1" applyAlignment="1">
      <alignment horizontal="right" vertical="center" wrapText="1" indent="1"/>
    </xf>
    <xf numFmtId="0" fontId="18" fillId="0" borderId="0" xfId="0" applyFont="1" applyAlignment="1">
      <alignment horizontal="right" vertical="center" wrapText="1" indent="1"/>
    </xf>
    <xf numFmtId="0" fontId="18" fillId="0" borderId="0" xfId="0" applyFont="1" applyBorder="1" applyAlignment="1">
      <alignment horizontal="right" vertical="center" wrapText="1" indent="1"/>
    </xf>
    <xf numFmtId="9" fontId="14" fillId="0" borderId="0" xfId="0" applyNumberFormat="1" applyFont="1" applyBorder="1" applyAlignment="1">
      <alignment horizontal="right" vertical="center" wrapText="1" indent="1"/>
    </xf>
    <xf numFmtId="0" fontId="15" fillId="0" borderId="0" xfId="0" applyFont="1" applyBorder="1" applyAlignment="1">
      <alignment horizontal="left" vertical="center" wrapText="1" indent="1"/>
    </xf>
    <xf numFmtId="0" fontId="9" fillId="2" borderId="0" xfId="0" applyFont="1" applyFill="1"/>
    <xf numFmtId="9" fontId="16" fillId="0" borderId="0" xfId="1" applyFont="1"/>
    <xf numFmtId="9" fontId="16" fillId="0" borderId="0" xfId="0" applyNumberFormat="1" applyFont="1"/>
    <xf numFmtId="9" fontId="13" fillId="0" borderId="0" xfId="1" applyFont="1" applyAlignment="1">
      <alignment horizontal="right" vertical="center" wrapText="1" indent="1"/>
    </xf>
    <xf numFmtId="9" fontId="17" fillId="0" borderId="0" xfId="1" applyFont="1" applyAlignment="1">
      <alignment horizontal="right" vertical="center" wrapText="1" indent="1"/>
    </xf>
    <xf numFmtId="9" fontId="14" fillId="0" borderId="0" xfId="1" applyFont="1" applyAlignment="1">
      <alignment horizontal="right" vertical="center" wrapText="1" indent="1"/>
    </xf>
    <xf numFmtId="9" fontId="14" fillId="0" borderId="1" xfId="1" applyFont="1" applyBorder="1" applyAlignment="1">
      <alignment horizontal="right" vertical="center" wrapText="1" indent="1"/>
    </xf>
    <xf numFmtId="0" fontId="19" fillId="0" borderId="0" xfId="2" applyFont="1" applyBorder="1" applyAlignment="1">
      <alignment horizontal="left" vertical="center" wrapText="1" indent="1"/>
    </xf>
    <xf numFmtId="0" fontId="20" fillId="0" borderId="0" xfId="3" applyFont="1" applyAlignment="1">
      <alignment horizontal="left"/>
    </xf>
    <xf numFmtId="0" fontId="19" fillId="0" borderId="2" xfId="2" applyFont="1" applyBorder="1" applyAlignment="1">
      <alignment horizontal="left" vertical="center" wrapText="1" indent="1"/>
    </xf>
    <xf numFmtId="0" fontId="19" fillId="0" borderId="3" xfId="2" applyFont="1" applyBorder="1" applyAlignment="1">
      <alignment horizontal="left" vertical="center" wrapText="1" indent="1"/>
    </xf>
    <xf numFmtId="0" fontId="16" fillId="0" borderId="0" xfId="0" applyFont="1" applyAlignment="1">
      <alignment horizontal="right"/>
    </xf>
    <xf numFmtId="0" fontId="18" fillId="0" borderId="0" xfId="0" applyFont="1" applyAlignment="1">
      <alignment vertical="center" wrapText="1"/>
    </xf>
    <xf numFmtId="0" fontId="16" fillId="0" borderId="0" xfId="0" applyFont="1" applyAlignment="1"/>
    <xf numFmtId="0" fontId="18" fillId="0" borderId="1" xfId="0" applyFont="1" applyBorder="1" applyAlignment="1">
      <alignment vertical="center" wrapText="1"/>
    </xf>
    <xf numFmtId="9" fontId="21" fillId="0" borderId="1" xfId="0" applyNumberFormat="1" applyFont="1" applyBorder="1" applyAlignment="1">
      <alignment horizontal="right" vertical="center" wrapText="1" indent="1"/>
    </xf>
    <xf numFmtId="0" fontId="22" fillId="0" borderId="0" xfId="0" applyFont="1" applyAlignment="1">
      <alignment horizontal="right" vertical="center" wrapText="1" indent="1"/>
    </xf>
    <xf numFmtId="0" fontId="22" fillId="0" borderId="1" xfId="0" applyFont="1" applyBorder="1" applyAlignment="1">
      <alignment horizontal="right" vertical="center" wrapText="1" indent="1"/>
    </xf>
  </cellXfs>
  <cellStyles count="4">
    <cellStyle name="Hyperlink" xfId="2" builtinId="8"/>
    <cellStyle name="Normal" xfId="0" builtinId="0"/>
    <cellStyle name="Normal_Q.32" xfId="3" xr:uid="{C5D2E100-B8C2-4B6C-B049-2B16A7D9EE14}"/>
    <cellStyle name="Percent" xfId="1" builtinId="5"/>
  </cellStyles>
  <dxfs count="0"/>
  <tableStyles count="0" defaultTableStyle="TableStyleMedium2" defaultPivotStyle="PivotStyleLight16"/>
  <colors>
    <mruColors>
      <color rgb="FFFFBDBF"/>
      <color rgb="FFDDB1F1"/>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77F1A-733B-4C60-B602-EED3DE3C4C1F}">
  <dimension ref="A1:AD102"/>
  <sheetViews>
    <sheetView tabSelected="1" workbookViewId="0">
      <selection activeCell="A23" sqref="A23"/>
    </sheetView>
  </sheetViews>
  <sheetFormatPr defaultRowHeight="15.75" x14ac:dyDescent="0.25"/>
  <cols>
    <col min="1" max="1" width="118.7109375" style="10" customWidth="1"/>
    <col min="2" max="2" width="9.140625" style="26"/>
    <col min="3" max="3" width="14.28515625" style="10" bestFit="1" customWidth="1"/>
    <col min="4" max="16384" width="9.140625" style="10"/>
  </cols>
  <sheetData>
    <row r="1" spans="1:3" x14ac:dyDescent="0.25">
      <c r="A1" s="4" t="s">
        <v>56</v>
      </c>
    </row>
    <row r="2" spans="1:3" x14ac:dyDescent="0.25">
      <c r="A2" s="10" t="s">
        <v>5</v>
      </c>
      <c r="B2" s="26">
        <v>3</v>
      </c>
      <c r="C2" s="11">
        <v>1.4999999999999999E-2</v>
      </c>
    </row>
    <row r="3" spans="1:3" x14ac:dyDescent="0.25">
      <c r="A3" s="10" t="s">
        <v>49</v>
      </c>
      <c r="B3" s="26">
        <v>4</v>
      </c>
      <c r="C3" s="11">
        <v>0.02</v>
      </c>
    </row>
    <row r="4" spans="1:3" x14ac:dyDescent="0.25">
      <c r="A4" s="10" t="s">
        <v>50</v>
      </c>
      <c r="B4" s="26">
        <v>4</v>
      </c>
      <c r="C4" s="11">
        <v>0.02</v>
      </c>
    </row>
    <row r="5" spans="1:3" x14ac:dyDescent="0.25">
      <c r="A5" s="10" t="s">
        <v>46</v>
      </c>
      <c r="B5" s="26">
        <v>10</v>
      </c>
      <c r="C5" s="11">
        <v>0.05</v>
      </c>
    </row>
    <row r="6" spans="1:3" x14ac:dyDescent="0.25">
      <c r="A6" s="10" t="s">
        <v>48</v>
      </c>
      <c r="B6" s="26">
        <v>8</v>
      </c>
      <c r="C6" s="11">
        <v>0.04</v>
      </c>
    </row>
    <row r="7" spans="1:3" x14ac:dyDescent="0.25">
      <c r="A7" s="10" t="s">
        <v>47</v>
      </c>
      <c r="B7" s="26">
        <v>66</v>
      </c>
      <c r="C7" s="11">
        <v>0.33</v>
      </c>
    </row>
    <row r="8" spans="1:3" x14ac:dyDescent="0.25">
      <c r="A8" s="10" t="s">
        <v>4</v>
      </c>
      <c r="B8" s="26">
        <v>105</v>
      </c>
      <c r="C8" s="11">
        <v>0.52500000000000002</v>
      </c>
    </row>
    <row r="10" spans="1:3" x14ac:dyDescent="0.25">
      <c r="A10" s="8" t="s">
        <v>57</v>
      </c>
    </row>
    <row r="11" spans="1:3" x14ac:dyDescent="0.25">
      <c r="A11" s="10" t="s">
        <v>52</v>
      </c>
      <c r="B11" s="26">
        <v>7</v>
      </c>
      <c r="C11" s="11">
        <v>5.46875E-2</v>
      </c>
    </row>
    <row r="12" spans="1:3" x14ac:dyDescent="0.25">
      <c r="A12" s="10" t="s">
        <v>51</v>
      </c>
      <c r="B12" s="26">
        <v>9</v>
      </c>
      <c r="C12" s="11">
        <v>7.03125E-2</v>
      </c>
    </row>
    <row r="13" spans="1:3" x14ac:dyDescent="0.25">
      <c r="A13" s="10" t="s">
        <v>55</v>
      </c>
      <c r="B13" s="26">
        <v>11</v>
      </c>
      <c r="C13" s="11">
        <v>8.59375E-2</v>
      </c>
    </row>
    <row r="14" spans="1:3" x14ac:dyDescent="0.25">
      <c r="A14" s="10" t="s">
        <v>6</v>
      </c>
      <c r="B14" s="26">
        <v>11</v>
      </c>
      <c r="C14" s="11">
        <v>8.59375E-2</v>
      </c>
    </row>
    <row r="15" spans="1:3" x14ac:dyDescent="0.25">
      <c r="A15" s="10" t="s">
        <v>54</v>
      </c>
      <c r="B15" s="26">
        <v>13</v>
      </c>
      <c r="C15" s="11">
        <v>0.1015625</v>
      </c>
    </row>
    <row r="16" spans="1:3" x14ac:dyDescent="0.25">
      <c r="A16" s="10" t="s">
        <v>53</v>
      </c>
      <c r="B16" s="26">
        <v>77</v>
      </c>
      <c r="C16" s="11">
        <v>0.6015625</v>
      </c>
    </row>
    <row r="18" spans="1:23" x14ac:dyDescent="0.25">
      <c r="A18" s="8" t="s">
        <v>58</v>
      </c>
    </row>
    <row r="19" spans="1:23" x14ac:dyDescent="0.25">
      <c r="A19" s="10" t="s">
        <v>59</v>
      </c>
      <c r="B19" s="26">
        <v>1</v>
      </c>
      <c r="C19" s="11">
        <v>5.0000000000000001E-3</v>
      </c>
      <c r="S19" s="11"/>
      <c r="T19" s="11"/>
      <c r="U19" s="11"/>
      <c r="V19" s="11"/>
      <c r="W19" s="11"/>
    </row>
    <row r="20" spans="1:23" x14ac:dyDescent="0.25">
      <c r="A20" s="10" t="s">
        <v>60</v>
      </c>
      <c r="B20" s="26">
        <v>22</v>
      </c>
      <c r="C20" s="11">
        <v>0.11</v>
      </c>
      <c r="S20" s="11"/>
      <c r="T20" s="11"/>
      <c r="U20" s="11"/>
      <c r="V20" s="11"/>
      <c r="W20" s="11"/>
    </row>
    <row r="21" spans="1:23" x14ac:dyDescent="0.25">
      <c r="A21" s="10" t="s">
        <v>61</v>
      </c>
      <c r="B21" s="26">
        <v>1</v>
      </c>
      <c r="C21" s="11">
        <v>5.0000000000000001E-3</v>
      </c>
      <c r="S21" s="11"/>
      <c r="T21" s="11"/>
      <c r="U21" s="11"/>
      <c r="V21" s="11"/>
      <c r="W21" s="11"/>
    </row>
    <row r="22" spans="1:23" x14ac:dyDescent="0.25">
      <c r="A22" s="10" t="s">
        <v>62</v>
      </c>
      <c r="B22" s="26">
        <v>0</v>
      </c>
      <c r="C22" s="11">
        <v>0</v>
      </c>
    </row>
    <row r="23" spans="1:23" x14ac:dyDescent="0.25">
      <c r="A23" s="10" t="s">
        <v>63</v>
      </c>
      <c r="B23" s="26">
        <v>7</v>
      </c>
      <c r="C23" s="11">
        <v>3.5000000000000003E-2</v>
      </c>
    </row>
    <row r="24" spans="1:23" x14ac:dyDescent="0.25">
      <c r="A24" s="10" t="s">
        <v>64</v>
      </c>
      <c r="B24" s="26">
        <v>88</v>
      </c>
      <c r="C24" s="11">
        <v>0.44</v>
      </c>
    </row>
    <row r="25" spans="1:23" x14ac:dyDescent="0.25">
      <c r="A25" s="10" t="s">
        <v>65</v>
      </c>
      <c r="B25" s="26">
        <v>81</v>
      </c>
      <c r="C25" s="11">
        <v>0.40500000000000003</v>
      </c>
    </row>
    <row r="27" spans="1:23" ht="16.5" thickBot="1" x14ac:dyDescent="0.3">
      <c r="A27" s="8" t="s">
        <v>66</v>
      </c>
      <c r="D27" s="12"/>
    </row>
    <row r="28" spans="1:23" x14ac:dyDescent="0.25">
      <c r="A28" s="10" t="s">
        <v>59</v>
      </c>
      <c r="B28" s="26">
        <v>4</v>
      </c>
      <c r="C28" s="11">
        <v>0.02</v>
      </c>
    </row>
    <row r="29" spans="1:23" x14ac:dyDescent="0.25">
      <c r="A29" s="10" t="s">
        <v>60</v>
      </c>
      <c r="B29" s="26">
        <v>41</v>
      </c>
      <c r="C29" s="11">
        <v>0.20499999999999999</v>
      </c>
    </row>
    <row r="30" spans="1:23" x14ac:dyDescent="0.25">
      <c r="A30" s="10" t="s">
        <v>61</v>
      </c>
      <c r="B30" s="26">
        <v>1</v>
      </c>
      <c r="C30" s="11">
        <v>5.0000000000000001E-3</v>
      </c>
    </row>
    <row r="31" spans="1:23" x14ac:dyDescent="0.25">
      <c r="A31" s="10" t="s">
        <v>62</v>
      </c>
      <c r="B31" s="26">
        <v>37</v>
      </c>
      <c r="C31" s="11">
        <v>0.185</v>
      </c>
    </row>
    <row r="32" spans="1:23" x14ac:dyDescent="0.25">
      <c r="A32" s="10" t="s">
        <v>63</v>
      </c>
      <c r="B32" s="26">
        <v>37</v>
      </c>
      <c r="C32" s="11">
        <v>0.185</v>
      </c>
    </row>
    <row r="33" spans="1:30" x14ac:dyDescent="0.25">
      <c r="A33" s="10" t="s">
        <v>64</v>
      </c>
      <c r="B33" s="26">
        <v>62</v>
      </c>
      <c r="C33" s="11">
        <v>0.31</v>
      </c>
      <c r="Q33" s="13"/>
      <c r="R33" s="11"/>
      <c r="S33" s="11"/>
      <c r="T33" s="11"/>
      <c r="U33" s="11"/>
      <c r="V33" s="11"/>
      <c r="W33" s="11"/>
      <c r="X33" s="11"/>
      <c r="Y33" s="14"/>
    </row>
    <row r="34" spans="1:30" x14ac:dyDescent="0.25">
      <c r="A34" s="10" t="s">
        <v>65</v>
      </c>
      <c r="B34" s="26">
        <v>18</v>
      </c>
      <c r="C34" s="11">
        <v>0.09</v>
      </c>
      <c r="R34" s="11"/>
      <c r="S34" s="11"/>
      <c r="T34" s="11"/>
      <c r="U34" s="11"/>
      <c r="V34" s="11"/>
      <c r="W34" s="11"/>
      <c r="X34" s="11"/>
      <c r="Y34" s="14"/>
    </row>
    <row r="35" spans="1:30" x14ac:dyDescent="0.25">
      <c r="R35" s="11"/>
      <c r="S35" s="11"/>
      <c r="T35" s="11"/>
      <c r="U35" s="11"/>
      <c r="V35" s="11"/>
      <c r="W35" s="11"/>
      <c r="X35" s="11"/>
      <c r="Y35" s="14"/>
    </row>
    <row r="36" spans="1:30" x14ac:dyDescent="0.25">
      <c r="A36" s="9" t="s">
        <v>67</v>
      </c>
      <c r="R36" s="11"/>
      <c r="S36" s="11"/>
      <c r="T36" s="11"/>
      <c r="U36" s="11"/>
      <c r="V36" s="11"/>
      <c r="W36" s="11"/>
      <c r="X36" s="11"/>
      <c r="Y36" s="14"/>
    </row>
    <row r="37" spans="1:30" x14ac:dyDescent="0.25">
      <c r="A37" s="13" t="s">
        <v>68</v>
      </c>
      <c r="B37" s="48">
        <v>2</v>
      </c>
      <c r="C37" s="15">
        <v>0.01</v>
      </c>
    </row>
    <row r="38" spans="1:30" ht="16.5" thickBot="1" x14ac:dyDescent="0.3">
      <c r="A38" s="13" t="s">
        <v>69</v>
      </c>
      <c r="B38" s="49">
        <v>7</v>
      </c>
      <c r="C38" s="15">
        <v>3.5000000000000003E-2</v>
      </c>
      <c r="Q38" s="11"/>
      <c r="R38" s="11"/>
      <c r="S38" s="11"/>
      <c r="T38" s="11"/>
      <c r="U38" s="11"/>
      <c r="V38" s="11"/>
      <c r="W38" s="11"/>
      <c r="X38" s="11"/>
      <c r="Y38" s="11"/>
    </row>
    <row r="39" spans="1:30" ht="16.5" thickBot="1" x14ac:dyDescent="0.3">
      <c r="A39" s="13" t="s">
        <v>70</v>
      </c>
      <c r="B39" s="49">
        <v>34</v>
      </c>
      <c r="C39" s="15">
        <v>0.17</v>
      </c>
      <c r="Q39" s="11"/>
      <c r="R39" s="11"/>
      <c r="S39" s="11"/>
      <c r="T39" s="11"/>
      <c r="U39" s="11"/>
      <c r="V39" s="11"/>
      <c r="W39" s="11"/>
      <c r="X39" s="11"/>
      <c r="Y39" s="11"/>
    </row>
    <row r="40" spans="1:30" ht="16.5" thickBot="1" x14ac:dyDescent="0.3">
      <c r="A40" s="13" t="s">
        <v>71</v>
      </c>
      <c r="B40" s="49">
        <v>157</v>
      </c>
      <c r="C40" s="15">
        <v>0.78500000000000003</v>
      </c>
      <c r="Q40" s="11"/>
      <c r="R40" s="11"/>
      <c r="S40" s="11"/>
      <c r="T40" s="11"/>
      <c r="U40" s="11"/>
      <c r="V40" s="11"/>
      <c r="W40" s="11"/>
      <c r="X40" s="11"/>
      <c r="Y40" s="11"/>
      <c r="AB40" s="11"/>
      <c r="AC40" s="11"/>
      <c r="AD40" s="11"/>
    </row>
    <row r="41" spans="1:30" x14ac:dyDescent="0.25">
      <c r="Q41" s="11"/>
      <c r="R41" s="11"/>
      <c r="S41" s="11"/>
      <c r="T41" s="11"/>
      <c r="U41" s="11"/>
      <c r="V41" s="11"/>
      <c r="W41" s="11"/>
      <c r="X41" s="11"/>
      <c r="Y41" s="11"/>
      <c r="AB41" s="11"/>
      <c r="AC41" s="11"/>
      <c r="AD41" s="11"/>
    </row>
    <row r="42" spans="1:30" x14ac:dyDescent="0.25">
      <c r="A42" s="8" t="s">
        <v>72</v>
      </c>
    </row>
    <row r="43" spans="1:30" x14ac:dyDescent="0.25">
      <c r="A43" s="10" t="s">
        <v>59</v>
      </c>
      <c r="B43" s="26">
        <v>4</v>
      </c>
      <c r="C43" s="11">
        <v>0.02</v>
      </c>
      <c r="Q43" s="11"/>
      <c r="R43" s="11"/>
      <c r="S43" s="11"/>
      <c r="T43" s="11"/>
      <c r="U43" s="11"/>
      <c r="V43" s="11"/>
      <c r="W43" s="11"/>
    </row>
    <row r="44" spans="1:30" x14ac:dyDescent="0.25">
      <c r="A44" s="10" t="s">
        <v>61</v>
      </c>
      <c r="B44" s="26">
        <v>10</v>
      </c>
      <c r="C44" s="11">
        <v>0.05</v>
      </c>
      <c r="Q44" s="11"/>
      <c r="R44" s="11"/>
      <c r="S44" s="11"/>
      <c r="T44" s="11"/>
      <c r="U44" s="11"/>
      <c r="V44" s="11"/>
      <c r="W44" s="11"/>
    </row>
    <row r="45" spans="1:30" x14ac:dyDescent="0.25">
      <c r="A45" s="10" t="s">
        <v>62</v>
      </c>
      <c r="B45" s="26">
        <v>56</v>
      </c>
      <c r="C45" s="11">
        <v>0.28000000000000003</v>
      </c>
    </row>
    <row r="46" spans="1:30" x14ac:dyDescent="0.25">
      <c r="A46" s="10" t="s">
        <v>63</v>
      </c>
      <c r="B46" s="26">
        <v>68</v>
      </c>
      <c r="C46" s="11">
        <v>0.34</v>
      </c>
    </row>
    <row r="47" spans="1:30" x14ac:dyDescent="0.25">
      <c r="A47" s="10" t="s">
        <v>64</v>
      </c>
      <c r="B47" s="26">
        <v>54</v>
      </c>
      <c r="C47" s="11">
        <v>0.27</v>
      </c>
    </row>
    <row r="48" spans="1:30" x14ac:dyDescent="0.25">
      <c r="A48" s="10" t="s">
        <v>65</v>
      </c>
      <c r="B48" s="26">
        <v>8</v>
      </c>
      <c r="C48" s="11">
        <v>0.04</v>
      </c>
    </row>
    <row r="49" spans="1:4" x14ac:dyDescent="0.25">
      <c r="C49" s="11"/>
    </row>
    <row r="50" spans="1:4" x14ac:dyDescent="0.25">
      <c r="A50" s="8" t="s">
        <v>73</v>
      </c>
    </row>
    <row r="51" spans="1:4" x14ac:dyDescent="0.25">
      <c r="A51" s="13" t="s">
        <v>68</v>
      </c>
      <c r="B51" s="26">
        <v>3</v>
      </c>
      <c r="C51" s="11">
        <v>1.4999999999999999E-2</v>
      </c>
    </row>
    <row r="52" spans="1:4" x14ac:dyDescent="0.25">
      <c r="A52" s="13" t="s">
        <v>69</v>
      </c>
      <c r="B52" s="26">
        <v>25</v>
      </c>
      <c r="C52" s="11">
        <v>0.125</v>
      </c>
    </row>
    <row r="53" spans="1:4" x14ac:dyDescent="0.25">
      <c r="A53" s="13" t="s">
        <v>70</v>
      </c>
      <c r="B53" s="26">
        <v>85</v>
      </c>
      <c r="C53" s="11">
        <v>0.42499999999999999</v>
      </c>
    </row>
    <row r="54" spans="1:4" x14ac:dyDescent="0.25">
      <c r="A54" s="13" t="s">
        <v>71</v>
      </c>
      <c r="B54" s="26">
        <v>87</v>
      </c>
      <c r="C54" s="11">
        <v>0.435</v>
      </c>
    </row>
    <row r="56" spans="1:4" x14ac:dyDescent="0.25">
      <c r="A56" s="8" t="s">
        <v>74</v>
      </c>
    </row>
    <row r="58" spans="1:4" ht="16.5" thickBot="1" x14ac:dyDescent="0.3">
      <c r="A58" s="13" t="s">
        <v>75</v>
      </c>
      <c r="B58" s="49">
        <v>169</v>
      </c>
      <c r="C58" s="16">
        <v>0.59507042253521125</v>
      </c>
    </row>
    <row r="59" spans="1:4" ht="16.5" thickBot="1" x14ac:dyDescent="0.3">
      <c r="A59" s="13" t="s">
        <v>76</v>
      </c>
      <c r="B59" s="49">
        <v>53</v>
      </c>
      <c r="C59" s="16">
        <v>0.18661971830985916</v>
      </c>
      <c r="D59" s="12"/>
    </row>
    <row r="60" spans="1:4" ht="16.5" thickBot="1" x14ac:dyDescent="0.3">
      <c r="A60" s="13" t="s">
        <v>77</v>
      </c>
      <c r="B60" s="49">
        <v>33</v>
      </c>
      <c r="C60" s="16">
        <v>0.11619718309859155</v>
      </c>
      <c r="D60" s="12"/>
    </row>
    <row r="61" spans="1:4" ht="16.5" thickBot="1" x14ac:dyDescent="0.3">
      <c r="A61" s="13" t="s">
        <v>78</v>
      </c>
      <c r="B61" s="49">
        <v>16</v>
      </c>
      <c r="C61" s="16">
        <v>5.6338028169014086E-2</v>
      </c>
      <c r="D61" s="12"/>
    </row>
    <row r="62" spans="1:4" ht="16.5" thickBot="1" x14ac:dyDescent="0.3">
      <c r="A62" s="13" t="s">
        <v>6</v>
      </c>
      <c r="B62" s="48">
        <v>13</v>
      </c>
      <c r="C62" s="16">
        <v>4.5774647887323945E-2</v>
      </c>
      <c r="D62" s="12"/>
    </row>
    <row r="64" spans="1:4" x14ac:dyDescent="0.25">
      <c r="A64" s="4" t="s">
        <v>44</v>
      </c>
    </row>
    <row r="65" spans="1:3" ht="16.5" thickBot="1" x14ac:dyDescent="0.3">
      <c r="A65" s="13" t="s">
        <v>7</v>
      </c>
      <c r="B65" s="49">
        <v>75</v>
      </c>
      <c r="C65" s="17">
        <v>0.1391465677179963</v>
      </c>
    </row>
    <row r="66" spans="1:3" ht="16.5" thickBot="1" x14ac:dyDescent="0.3">
      <c r="A66" s="13" t="s">
        <v>8</v>
      </c>
      <c r="B66" s="49">
        <v>72</v>
      </c>
      <c r="C66" s="17">
        <v>0.13358070500927643</v>
      </c>
    </row>
    <row r="67" spans="1:3" ht="16.5" thickBot="1" x14ac:dyDescent="0.3">
      <c r="A67" s="13" t="s">
        <v>9</v>
      </c>
      <c r="B67" s="49">
        <v>72</v>
      </c>
      <c r="C67" s="17">
        <v>0.13358070500927643</v>
      </c>
    </row>
    <row r="68" spans="1:3" ht="16.5" thickBot="1" x14ac:dyDescent="0.3">
      <c r="A68" s="13" t="s">
        <v>23</v>
      </c>
      <c r="B68" s="49">
        <v>62</v>
      </c>
      <c r="C68" s="17">
        <v>0.11502782931354361</v>
      </c>
    </row>
    <row r="69" spans="1:3" ht="16.5" thickBot="1" x14ac:dyDescent="0.3">
      <c r="A69" s="13" t="s">
        <v>10</v>
      </c>
      <c r="B69" s="49">
        <v>61</v>
      </c>
      <c r="C69" s="17">
        <v>0.11317254174397032</v>
      </c>
    </row>
    <row r="70" spans="1:3" ht="16.5" thickBot="1" x14ac:dyDescent="0.3">
      <c r="A70" s="13" t="s">
        <v>11</v>
      </c>
      <c r="B70" s="49">
        <v>49</v>
      </c>
      <c r="C70" s="17">
        <v>9.0909090909090912E-2</v>
      </c>
    </row>
    <row r="71" spans="1:3" ht="16.5" thickBot="1" x14ac:dyDescent="0.3">
      <c r="A71" s="13" t="s">
        <v>12</v>
      </c>
      <c r="B71" s="49">
        <v>43</v>
      </c>
      <c r="C71" s="17">
        <v>7.9777365491651209E-2</v>
      </c>
    </row>
    <row r="72" spans="1:3" ht="16.5" thickBot="1" x14ac:dyDescent="0.3">
      <c r="A72" s="13" t="s">
        <v>13</v>
      </c>
      <c r="B72" s="49">
        <v>39</v>
      </c>
      <c r="C72" s="17">
        <v>7.2356215213358069E-2</v>
      </c>
    </row>
    <row r="73" spans="1:3" ht="16.5" thickBot="1" x14ac:dyDescent="0.3">
      <c r="A73" s="13" t="s">
        <v>14</v>
      </c>
      <c r="B73" s="49">
        <v>23</v>
      </c>
      <c r="C73" s="17">
        <v>4.267161410018553E-2</v>
      </c>
    </row>
    <row r="74" spans="1:3" ht="16.5" thickBot="1" x14ac:dyDescent="0.3">
      <c r="A74" s="13" t="s">
        <v>15</v>
      </c>
      <c r="B74" s="49">
        <v>12</v>
      </c>
      <c r="C74" s="17">
        <v>2.2263450834879406E-2</v>
      </c>
    </row>
    <row r="75" spans="1:3" ht="16.5" thickBot="1" x14ac:dyDescent="0.3">
      <c r="A75" s="13" t="s">
        <v>16</v>
      </c>
      <c r="B75" s="49">
        <v>10</v>
      </c>
      <c r="C75" s="17">
        <v>1.8552875695732839E-2</v>
      </c>
    </row>
    <row r="76" spans="1:3" ht="16.5" thickBot="1" x14ac:dyDescent="0.3">
      <c r="A76" s="13" t="s">
        <v>17</v>
      </c>
      <c r="B76" s="49">
        <v>5</v>
      </c>
      <c r="C76" s="17">
        <v>9.2764378478664197E-3</v>
      </c>
    </row>
    <row r="77" spans="1:3" ht="16.5" thickBot="1" x14ac:dyDescent="0.3">
      <c r="A77" s="13" t="s">
        <v>18</v>
      </c>
      <c r="B77" s="49">
        <v>4</v>
      </c>
      <c r="C77" s="17">
        <v>7.4211502782931356E-3</v>
      </c>
    </row>
    <row r="78" spans="1:3" ht="16.5" thickBot="1" x14ac:dyDescent="0.3">
      <c r="A78" s="13" t="s">
        <v>19</v>
      </c>
      <c r="B78" s="49">
        <v>4</v>
      </c>
      <c r="C78" s="17">
        <v>7.4211502782931356E-3</v>
      </c>
    </row>
    <row r="79" spans="1:3" ht="16.5" thickBot="1" x14ac:dyDescent="0.3">
      <c r="A79" s="13" t="s">
        <v>0</v>
      </c>
      <c r="B79" s="49">
        <v>3</v>
      </c>
      <c r="C79" s="17">
        <v>5.5658627087198514E-3</v>
      </c>
    </row>
    <row r="80" spans="1:3" ht="16.5" thickBot="1" x14ac:dyDescent="0.3">
      <c r="A80" s="13" t="s">
        <v>20</v>
      </c>
      <c r="B80" s="49">
        <v>2</v>
      </c>
      <c r="C80" s="17">
        <v>3.7105751391465678E-3</v>
      </c>
    </row>
    <row r="81" spans="1:4" ht="16.5" thickBot="1" x14ac:dyDescent="0.3">
      <c r="A81" s="13" t="s">
        <v>21</v>
      </c>
      <c r="B81" s="49">
        <v>2</v>
      </c>
      <c r="C81" s="17">
        <v>3.7105751391465678E-3</v>
      </c>
    </row>
    <row r="82" spans="1:4" ht="16.5" thickBot="1" x14ac:dyDescent="0.3">
      <c r="A82" s="13" t="s">
        <v>22</v>
      </c>
      <c r="B82" s="48">
        <v>1</v>
      </c>
      <c r="C82" s="17">
        <v>1.8552875695732839E-3</v>
      </c>
    </row>
    <row r="84" spans="1:4" x14ac:dyDescent="0.25">
      <c r="A84" s="8" t="s">
        <v>45</v>
      </c>
    </row>
    <row r="85" spans="1:4" ht="16.5" thickBot="1" x14ac:dyDescent="0.3">
      <c r="A85" s="13" t="s">
        <v>18</v>
      </c>
      <c r="B85" s="49">
        <v>127</v>
      </c>
      <c r="C85" s="16">
        <v>0.24756335282651071</v>
      </c>
    </row>
    <row r="86" spans="1:4" ht="16.5" thickBot="1" x14ac:dyDescent="0.3">
      <c r="A86" s="13" t="s">
        <v>19</v>
      </c>
      <c r="B86" s="49">
        <v>65</v>
      </c>
      <c r="C86" s="16">
        <v>0.12670565302144249</v>
      </c>
      <c r="D86" s="12"/>
    </row>
    <row r="87" spans="1:4" ht="16.5" thickBot="1" x14ac:dyDescent="0.3">
      <c r="A87" s="13" t="s">
        <v>21</v>
      </c>
      <c r="B87" s="49">
        <v>60</v>
      </c>
      <c r="C87" s="16">
        <v>0.11695906432748537</v>
      </c>
      <c r="D87" s="12"/>
    </row>
    <row r="88" spans="1:4" ht="16.5" thickBot="1" x14ac:dyDescent="0.3">
      <c r="A88" s="13" t="s">
        <v>20</v>
      </c>
      <c r="B88" s="49">
        <v>57</v>
      </c>
      <c r="C88" s="16">
        <v>0.1111111111111111</v>
      </c>
      <c r="D88" s="12"/>
    </row>
    <row r="89" spans="1:4" ht="16.5" thickBot="1" x14ac:dyDescent="0.3">
      <c r="A89" s="13" t="s">
        <v>15</v>
      </c>
      <c r="B89" s="49">
        <v>54</v>
      </c>
      <c r="C89" s="16">
        <v>0.10526315789473684</v>
      </c>
      <c r="D89" s="12"/>
    </row>
    <row r="90" spans="1:4" ht="16.5" thickBot="1" x14ac:dyDescent="0.3">
      <c r="A90" s="13" t="s">
        <v>16</v>
      </c>
      <c r="B90" s="49">
        <v>29</v>
      </c>
      <c r="C90" s="16">
        <v>5.6530214424951264E-2</v>
      </c>
      <c r="D90" s="12"/>
    </row>
    <row r="91" spans="1:4" ht="16.5" thickBot="1" x14ac:dyDescent="0.3">
      <c r="A91" s="13" t="s">
        <v>22</v>
      </c>
      <c r="B91" s="49">
        <v>28</v>
      </c>
      <c r="C91" s="16">
        <v>5.4580896686159841E-2</v>
      </c>
      <c r="D91" s="12"/>
    </row>
    <row r="92" spans="1:4" ht="16.5" thickBot="1" x14ac:dyDescent="0.3">
      <c r="A92" s="13" t="s">
        <v>17</v>
      </c>
      <c r="B92" s="49">
        <v>24</v>
      </c>
      <c r="C92" s="16">
        <v>4.6783625730994149E-2</v>
      </c>
      <c r="D92" s="12"/>
    </row>
    <row r="93" spans="1:4" ht="16.5" thickBot="1" x14ac:dyDescent="0.3">
      <c r="A93" s="13" t="s">
        <v>13</v>
      </c>
      <c r="B93" s="49">
        <v>13</v>
      </c>
      <c r="C93" s="16">
        <v>2.5341130604288498E-2</v>
      </c>
      <c r="D93" s="12"/>
    </row>
    <row r="94" spans="1:4" ht="16.5" thickBot="1" x14ac:dyDescent="0.3">
      <c r="A94" s="13" t="s">
        <v>0</v>
      </c>
      <c r="B94" s="49">
        <v>10</v>
      </c>
      <c r="C94" s="16">
        <v>1.9493177387914229E-2</v>
      </c>
      <c r="D94" s="12"/>
    </row>
    <row r="95" spans="1:4" ht="16.5" thickBot="1" x14ac:dyDescent="0.3">
      <c r="A95" s="13" t="s">
        <v>9</v>
      </c>
      <c r="B95" s="49">
        <v>9</v>
      </c>
      <c r="C95" s="16">
        <v>1.7543859649122806E-2</v>
      </c>
      <c r="D95" s="12"/>
    </row>
    <row r="96" spans="1:4" ht="16.5" thickBot="1" x14ac:dyDescent="0.3">
      <c r="A96" s="13" t="s">
        <v>12</v>
      </c>
      <c r="B96" s="49">
        <v>8</v>
      </c>
      <c r="C96" s="16">
        <v>1.5594541910331383E-2</v>
      </c>
      <c r="D96" s="12"/>
    </row>
    <row r="97" spans="1:4" ht="16.5" thickBot="1" x14ac:dyDescent="0.3">
      <c r="A97" s="13" t="s">
        <v>23</v>
      </c>
      <c r="B97" s="49">
        <v>8</v>
      </c>
      <c r="C97" s="16">
        <v>1.5594541910331383E-2</v>
      </c>
      <c r="D97" s="12"/>
    </row>
    <row r="98" spans="1:4" ht="16.5" thickBot="1" x14ac:dyDescent="0.3">
      <c r="A98" s="13" t="s">
        <v>11</v>
      </c>
      <c r="B98" s="49">
        <v>7</v>
      </c>
      <c r="C98" s="16">
        <v>1.364522417153996E-2</v>
      </c>
      <c r="D98" s="12"/>
    </row>
    <row r="99" spans="1:4" ht="16.5" thickBot="1" x14ac:dyDescent="0.3">
      <c r="A99" s="13" t="s">
        <v>10</v>
      </c>
      <c r="B99" s="49">
        <v>7</v>
      </c>
      <c r="C99" s="16">
        <v>1.364522417153996E-2</v>
      </c>
      <c r="D99" s="12"/>
    </row>
    <row r="100" spans="1:4" ht="16.5" thickBot="1" x14ac:dyDescent="0.3">
      <c r="A100" s="13" t="s">
        <v>7</v>
      </c>
      <c r="B100" s="49">
        <v>5</v>
      </c>
      <c r="C100" s="16">
        <v>9.7465886939571145E-3</v>
      </c>
      <c r="D100" s="12"/>
    </row>
    <row r="101" spans="1:4" ht="16.5" thickBot="1" x14ac:dyDescent="0.3">
      <c r="A101" s="13" t="s">
        <v>8</v>
      </c>
      <c r="B101" s="49">
        <v>2</v>
      </c>
      <c r="C101" s="16">
        <v>3.8986354775828458E-3</v>
      </c>
      <c r="D101" s="12"/>
    </row>
    <row r="102" spans="1:4" ht="16.5" thickBot="1" x14ac:dyDescent="0.3">
      <c r="A102" s="13" t="s">
        <v>14</v>
      </c>
      <c r="B102" s="48">
        <v>0</v>
      </c>
      <c r="C102" s="16">
        <v>0</v>
      </c>
      <c r="D102" s="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3C76E-8F9D-4E4B-A31D-5C23672386BD}">
  <dimension ref="A1:AJ103"/>
  <sheetViews>
    <sheetView workbookViewId="0">
      <selection activeCell="F77" sqref="F77"/>
    </sheetView>
  </sheetViews>
  <sheetFormatPr defaultRowHeight="15.75" x14ac:dyDescent="0.25"/>
  <cols>
    <col min="1" max="1" width="61" style="10" customWidth="1"/>
    <col min="2" max="2" width="9.140625" style="26"/>
    <col min="3" max="16384" width="9.140625" style="10"/>
  </cols>
  <sheetData>
    <row r="1" spans="1:36" ht="17.25" x14ac:dyDescent="0.3">
      <c r="A1" s="18" t="s">
        <v>79</v>
      </c>
    </row>
    <row r="2" spans="1:36" ht="17.25" x14ac:dyDescent="0.25">
      <c r="A2" s="13" t="s">
        <v>68</v>
      </c>
      <c r="B2" s="28">
        <v>17</v>
      </c>
      <c r="C2" s="22">
        <v>8.5000000000000006E-2</v>
      </c>
      <c r="Q2" s="23"/>
      <c r="R2" s="23"/>
      <c r="S2" s="23"/>
      <c r="T2" s="23"/>
      <c r="U2" s="23"/>
      <c r="V2" s="23"/>
      <c r="W2" s="23"/>
      <c r="Y2" s="24"/>
      <c r="Z2" s="24"/>
      <c r="AA2" s="24"/>
      <c r="AB2" s="24"/>
      <c r="AC2" s="24"/>
      <c r="AD2" s="24"/>
      <c r="AE2" s="24"/>
      <c r="AF2" s="24"/>
    </row>
    <row r="3" spans="1:36" ht="18" thickBot="1" x14ac:dyDescent="0.3">
      <c r="A3" s="13" t="s">
        <v>60</v>
      </c>
      <c r="B3" s="27">
        <v>40</v>
      </c>
      <c r="C3" s="22">
        <v>0.2</v>
      </c>
      <c r="Y3" s="25"/>
      <c r="Z3" s="11"/>
      <c r="AA3" s="11"/>
      <c r="AB3" s="11"/>
      <c r="AC3" s="11"/>
      <c r="AD3" s="11"/>
      <c r="AE3" s="11"/>
      <c r="AF3" s="11"/>
    </row>
    <row r="4" spans="1:36" ht="18" thickBot="1" x14ac:dyDescent="0.3">
      <c r="A4" s="13" t="s">
        <v>69</v>
      </c>
      <c r="B4" s="27">
        <v>97</v>
      </c>
      <c r="C4" s="22">
        <v>0.48499999999999999</v>
      </c>
      <c r="R4" s="11"/>
      <c r="S4" s="11"/>
      <c r="T4" s="11"/>
      <c r="U4" s="11"/>
      <c r="V4" s="11"/>
      <c r="W4" s="14"/>
      <c r="Y4" s="11"/>
      <c r="Z4" s="11"/>
      <c r="AA4" s="11"/>
      <c r="AB4" s="11"/>
      <c r="AC4" s="11"/>
      <c r="AD4" s="11"/>
      <c r="AE4" s="11"/>
      <c r="AF4" s="11"/>
    </row>
    <row r="5" spans="1:36" ht="18" thickBot="1" x14ac:dyDescent="0.3">
      <c r="A5" s="13" t="s">
        <v>81</v>
      </c>
      <c r="B5" s="27">
        <v>22</v>
      </c>
      <c r="C5" s="22">
        <v>0.11</v>
      </c>
      <c r="R5" s="11"/>
      <c r="S5" s="11"/>
      <c r="T5" s="11"/>
      <c r="U5" s="11"/>
      <c r="V5" s="11"/>
      <c r="W5" s="14"/>
      <c r="Y5" s="11"/>
      <c r="Z5" s="11"/>
      <c r="AA5" s="11"/>
      <c r="AB5" s="11"/>
      <c r="AC5" s="11"/>
      <c r="AD5" s="11"/>
      <c r="AE5" s="11"/>
      <c r="AF5" s="11"/>
      <c r="AI5" s="11"/>
      <c r="AJ5" s="11"/>
    </row>
    <row r="6" spans="1:36" ht="18" thickBot="1" x14ac:dyDescent="0.3">
      <c r="A6" s="13" t="s">
        <v>80</v>
      </c>
      <c r="B6" s="27">
        <v>24</v>
      </c>
      <c r="C6" s="22">
        <v>0.12</v>
      </c>
      <c r="R6" s="11"/>
      <c r="S6" s="11"/>
      <c r="T6" s="11"/>
      <c r="U6" s="11"/>
      <c r="V6" s="11"/>
      <c r="W6" s="14"/>
      <c r="Y6" s="11"/>
      <c r="Z6" s="11"/>
      <c r="AA6" s="11"/>
      <c r="AB6" s="11"/>
      <c r="AC6" s="11"/>
      <c r="AD6" s="11"/>
      <c r="AE6" s="11"/>
      <c r="AF6" s="11"/>
      <c r="AI6" s="11"/>
      <c r="AJ6" s="11"/>
    </row>
    <row r="7" spans="1:36" x14ac:dyDescent="0.25">
      <c r="R7" s="11"/>
      <c r="S7" s="11"/>
      <c r="T7" s="11"/>
      <c r="U7" s="11"/>
      <c r="V7" s="11"/>
      <c r="W7" s="14"/>
      <c r="Y7" s="11"/>
      <c r="Z7" s="11"/>
      <c r="AA7" s="11"/>
      <c r="AB7" s="11"/>
      <c r="AC7" s="11"/>
      <c r="AD7" s="11"/>
      <c r="AE7" s="11"/>
      <c r="AF7" s="11"/>
      <c r="AI7" s="11"/>
      <c r="AJ7" s="11"/>
    </row>
    <row r="8" spans="1:36" x14ac:dyDescent="0.25">
      <c r="A8" s="26" t="s">
        <v>87</v>
      </c>
      <c r="R8" s="11"/>
      <c r="S8" s="11"/>
      <c r="T8" s="11"/>
      <c r="U8" s="11"/>
      <c r="V8" s="11"/>
      <c r="W8" s="14"/>
      <c r="Y8" s="11"/>
      <c r="Z8" s="11"/>
      <c r="AA8" s="11"/>
      <c r="AB8" s="11"/>
      <c r="AC8" s="11"/>
      <c r="AD8" s="11"/>
      <c r="AE8" s="11"/>
      <c r="AF8" s="11"/>
      <c r="AI8" s="11"/>
      <c r="AJ8" s="11"/>
    </row>
    <row r="9" spans="1:36" x14ac:dyDescent="0.25">
      <c r="A9" s="13" t="s">
        <v>84</v>
      </c>
      <c r="B9" s="26">
        <v>26</v>
      </c>
      <c r="C9" s="14">
        <v>0.13</v>
      </c>
      <c r="R9" s="11"/>
      <c r="S9" s="11"/>
      <c r="T9" s="11"/>
      <c r="U9" s="11"/>
      <c r="V9" s="11"/>
      <c r="W9" s="14"/>
      <c r="Y9" s="11"/>
      <c r="Z9" s="11"/>
      <c r="AA9" s="11"/>
      <c r="AB9" s="11"/>
      <c r="AC9" s="11"/>
      <c r="AD9" s="11"/>
      <c r="AE9" s="11"/>
      <c r="AF9" s="11"/>
      <c r="AI9" s="11"/>
      <c r="AJ9" s="11"/>
    </row>
    <row r="10" spans="1:36" x14ac:dyDescent="0.25">
      <c r="A10" s="13" t="s">
        <v>83</v>
      </c>
      <c r="B10" s="26">
        <v>45</v>
      </c>
      <c r="C10" s="14">
        <v>0.23</v>
      </c>
      <c r="F10" s="19"/>
      <c r="AI10" s="11"/>
      <c r="AJ10" s="11"/>
    </row>
    <row r="11" spans="1:36" x14ac:dyDescent="0.25">
      <c r="A11" s="13" t="s">
        <v>82</v>
      </c>
      <c r="B11" s="26">
        <v>91</v>
      </c>
      <c r="C11" s="14">
        <v>0.46</v>
      </c>
    </row>
    <row r="12" spans="1:36" x14ac:dyDescent="0.25">
      <c r="A12" s="13" t="s">
        <v>85</v>
      </c>
      <c r="B12" s="26">
        <v>38</v>
      </c>
      <c r="C12" s="14">
        <v>0.19</v>
      </c>
    </row>
    <row r="14" spans="1:36" x14ac:dyDescent="0.25">
      <c r="A14" s="26" t="s">
        <v>86</v>
      </c>
    </row>
    <row r="15" spans="1:36" ht="18" thickBot="1" x14ac:dyDescent="0.3">
      <c r="A15" s="13" t="s">
        <v>97</v>
      </c>
      <c r="B15" s="27">
        <v>17</v>
      </c>
      <c r="C15" s="20">
        <v>0.25</v>
      </c>
      <c r="D15" s="21"/>
    </row>
    <row r="16" spans="1:36" ht="18" thickBot="1" x14ac:dyDescent="0.3">
      <c r="A16" s="13" t="s">
        <v>101</v>
      </c>
      <c r="B16" s="28">
        <v>10</v>
      </c>
      <c r="C16" s="22">
        <v>0.15</v>
      </c>
      <c r="D16" s="21"/>
    </row>
    <row r="17" spans="1:21" ht="18" thickBot="1" x14ac:dyDescent="0.3">
      <c r="A17" s="13" t="s">
        <v>98</v>
      </c>
      <c r="B17" s="27">
        <v>15</v>
      </c>
      <c r="C17" s="20">
        <v>0.22</v>
      </c>
      <c r="D17" s="21"/>
    </row>
    <row r="18" spans="1:21" ht="18" thickBot="1" x14ac:dyDescent="0.3">
      <c r="A18" s="13" t="s">
        <v>100</v>
      </c>
      <c r="B18" s="27">
        <v>11</v>
      </c>
      <c r="C18" s="20">
        <v>0.16</v>
      </c>
      <c r="D18" s="21"/>
    </row>
    <row r="19" spans="1:21" ht="18" thickBot="1" x14ac:dyDescent="0.3">
      <c r="A19" s="13" t="s">
        <v>99</v>
      </c>
      <c r="B19" s="27">
        <v>15</v>
      </c>
      <c r="C19" s="20">
        <v>0.22</v>
      </c>
    </row>
    <row r="20" spans="1:21" ht="17.25" x14ac:dyDescent="0.25">
      <c r="A20" s="13"/>
      <c r="B20" s="28"/>
      <c r="C20" s="22"/>
    </row>
    <row r="21" spans="1:21" ht="17.25" x14ac:dyDescent="0.3">
      <c r="A21" s="5" t="s">
        <v>89</v>
      </c>
    </row>
    <row r="22" spans="1:21" ht="18" thickBot="1" x14ac:dyDescent="0.3">
      <c r="A22" s="13" t="s">
        <v>102</v>
      </c>
      <c r="B22" s="27">
        <v>32</v>
      </c>
      <c r="C22" s="20">
        <v>0.51</v>
      </c>
      <c r="D22" s="21"/>
      <c r="E22" s="11"/>
    </row>
    <row r="23" spans="1:21" ht="18" thickBot="1" x14ac:dyDescent="0.3">
      <c r="A23" s="13" t="s">
        <v>98</v>
      </c>
      <c r="B23" s="27">
        <v>16</v>
      </c>
      <c r="C23" s="20">
        <v>0.25</v>
      </c>
      <c r="D23" s="21"/>
      <c r="E23" s="11"/>
    </row>
    <row r="24" spans="1:21" ht="17.25" x14ac:dyDescent="0.25">
      <c r="A24" s="13" t="s">
        <v>105</v>
      </c>
      <c r="B24" s="28">
        <v>4</v>
      </c>
      <c r="C24" s="22">
        <v>0.06</v>
      </c>
    </row>
    <row r="25" spans="1:21" ht="18" thickBot="1" x14ac:dyDescent="0.3">
      <c r="A25" s="13" t="s">
        <v>104</v>
      </c>
      <c r="B25" s="27">
        <v>5</v>
      </c>
      <c r="C25" s="20">
        <v>0.08</v>
      </c>
    </row>
    <row r="26" spans="1:21" ht="18" thickBot="1" x14ac:dyDescent="0.3">
      <c r="A26" s="13" t="s">
        <v>103</v>
      </c>
      <c r="B26" s="27">
        <v>6</v>
      </c>
      <c r="C26" s="20">
        <v>0.1</v>
      </c>
    </row>
    <row r="27" spans="1:21" ht="17.25" x14ac:dyDescent="0.25">
      <c r="A27" s="13"/>
      <c r="B27" s="29"/>
      <c r="C27" s="30"/>
    </row>
    <row r="28" spans="1:21" ht="17.25" x14ac:dyDescent="0.3">
      <c r="A28" s="5" t="s">
        <v>88</v>
      </c>
    </row>
    <row r="29" spans="1:21" ht="17.25" x14ac:dyDescent="0.25">
      <c r="A29" s="13" t="s">
        <v>109</v>
      </c>
      <c r="B29" s="28">
        <v>15</v>
      </c>
      <c r="C29" s="22">
        <v>0.08</v>
      </c>
    </row>
    <row r="30" spans="1:21" ht="18" thickBot="1" x14ac:dyDescent="0.3">
      <c r="A30" s="13" t="s">
        <v>107</v>
      </c>
      <c r="B30" s="27">
        <v>47</v>
      </c>
      <c r="C30" s="20">
        <v>0.24</v>
      </c>
      <c r="R30" s="11"/>
      <c r="S30" s="11"/>
      <c r="T30" s="11"/>
      <c r="U30" s="11"/>
    </row>
    <row r="31" spans="1:21" ht="18" thickBot="1" x14ac:dyDescent="0.3">
      <c r="A31" s="13" t="s">
        <v>106</v>
      </c>
      <c r="B31" s="27">
        <v>102</v>
      </c>
      <c r="C31" s="20">
        <v>0.51</v>
      </c>
      <c r="R31" s="11"/>
      <c r="S31" s="11"/>
      <c r="T31" s="11"/>
      <c r="U31" s="11"/>
    </row>
    <row r="32" spans="1:21" ht="18" thickBot="1" x14ac:dyDescent="0.3">
      <c r="A32" s="13" t="s">
        <v>108</v>
      </c>
      <c r="B32" s="27">
        <v>36</v>
      </c>
      <c r="C32" s="20">
        <v>0.18</v>
      </c>
      <c r="R32" s="11"/>
      <c r="S32" s="11"/>
      <c r="T32" s="11"/>
      <c r="U32" s="11"/>
    </row>
    <row r="33" spans="1:21" x14ac:dyDescent="0.25">
      <c r="R33" s="11"/>
      <c r="S33" s="11"/>
      <c r="T33" s="11"/>
      <c r="U33" s="11"/>
    </row>
    <row r="34" spans="1:21" ht="17.25" x14ac:dyDescent="0.3">
      <c r="A34" s="5" t="s">
        <v>90</v>
      </c>
      <c r="R34" s="11"/>
      <c r="S34" s="11"/>
      <c r="T34" s="11"/>
      <c r="U34" s="11"/>
    </row>
    <row r="35" spans="1:21" ht="17.25" x14ac:dyDescent="0.25">
      <c r="A35" s="13" t="s">
        <v>109</v>
      </c>
      <c r="B35" s="28">
        <v>10</v>
      </c>
      <c r="C35" s="22">
        <v>0.05</v>
      </c>
      <c r="R35" s="11"/>
      <c r="S35" s="11"/>
      <c r="T35" s="11"/>
      <c r="U35" s="11"/>
    </row>
    <row r="36" spans="1:21" ht="18" thickBot="1" x14ac:dyDescent="0.3">
      <c r="A36" s="13" t="s">
        <v>107</v>
      </c>
      <c r="B36" s="27">
        <v>50</v>
      </c>
      <c r="C36" s="20">
        <v>0.25</v>
      </c>
      <c r="R36" s="11"/>
      <c r="S36" s="11"/>
      <c r="T36" s="11"/>
      <c r="U36" s="11"/>
    </row>
    <row r="37" spans="1:21" ht="18" thickBot="1" x14ac:dyDescent="0.3">
      <c r="A37" s="13" t="s">
        <v>106</v>
      </c>
      <c r="B37" s="27">
        <v>117</v>
      </c>
      <c r="C37" s="20">
        <v>0.59</v>
      </c>
      <c r="D37" s="21"/>
      <c r="R37" s="11"/>
      <c r="S37" s="11"/>
      <c r="T37" s="11"/>
      <c r="U37" s="11"/>
    </row>
    <row r="38" spans="1:21" ht="18" thickBot="1" x14ac:dyDescent="0.3">
      <c r="A38" s="13" t="s">
        <v>108</v>
      </c>
      <c r="B38" s="27">
        <v>23</v>
      </c>
      <c r="C38" s="20">
        <v>0.12</v>
      </c>
      <c r="D38" s="21"/>
    </row>
    <row r="40" spans="1:21" ht="17.25" x14ac:dyDescent="0.3">
      <c r="A40" s="5" t="s">
        <v>91</v>
      </c>
      <c r="B40" s="33"/>
      <c r="C40" s="11"/>
      <c r="E40" s="14"/>
    </row>
    <row r="42" spans="1:21" ht="18" thickBot="1" x14ac:dyDescent="0.3">
      <c r="A42" s="13" t="s">
        <v>102</v>
      </c>
      <c r="B42" s="27">
        <v>14</v>
      </c>
      <c r="C42" s="20">
        <v>0.36</v>
      </c>
      <c r="D42" s="21"/>
    </row>
    <row r="43" spans="1:21" ht="18" thickBot="1" x14ac:dyDescent="0.3">
      <c r="A43" s="13" t="s">
        <v>101</v>
      </c>
      <c r="B43" s="27">
        <v>10</v>
      </c>
      <c r="C43" s="20">
        <v>0.26</v>
      </c>
      <c r="D43" s="21"/>
    </row>
    <row r="44" spans="1:21" ht="18" thickBot="1" x14ac:dyDescent="0.3">
      <c r="A44" s="13" t="s">
        <v>98</v>
      </c>
      <c r="B44" s="27">
        <v>7</v>
      </c>
      <c r="C44" s="20">
        <v>0.18</v>
      </c>
      <c r="D44" s="21"/>
    </row>
    <row r="45" spans="1:21" ht="18" thickBot="1" x14ac:dyDescent="0.3">
      <c r="A45" s="13" t="s">
        <v>100</v>
      </c>
      <c r="B45" s="27">
        <v>6</v>
      </c>
      <c r="C45" s="20">
        <v>0.15</v>
      </c>
      <c r="D45" s="21"/>
    </row>
    <row r="46" spans="1:21" ht="17.25" x14ac:dyDescent="0.25">
      <c r="A46" s="13" t="s">
        <v>99</v>
      </c>
      <c r="B46" s="28">
        <v>2</v>
      </c>
      <c r="C46" s="22">
        <v>0.05</v>
      </c>
    </row>
    <row r="48" spans="1:21" ht="17.25" x14ac:dyDescent="0.3">
      <c r="A48" s="5" t="s">
        <v>89</v>
      </c>
    </row>
    <row r="49" spans="1:4" ht="18" thickBot="1" x14ac:dyDescent="0.3">
      <c r="A49" s="13" t="s">
        <v>97</v>
      </c>
      <c r="B49" s="27">
        <v>15</v>
      </c>
      <c r="C49" s="20">
        <v>0.39</v>
      </c>
      <c r="D49" s="21"/>
    </row>
    <row r="50" spans="1:4" ht="18" thickBot="1" x14ac:dyDescent="0.3">
      <c r="A50" s="13" t="s">
        <v>98</v>
      </c>
      <c r="B50" s="27">
        <v>13</v>
      </c>
      <c r="C50" s="20">
        <v>0.34</v>
      </c>
      <c r="D50" s="21"/>
    </row>
    <row r="51" spans="1:4" ht="18" thickBot="1" x14ac:dyDescent="0.3">
      <c r="A51" s="13" t="s">
        <v>105</v>
      </c>
      <c r="B51" s="27">
        <v>4</v>
      </c>
      <c r="C51" s="20">
        <v>0.11</v>
      </c>
      <c r="D51" s="21"/>
    </row>
    <row r="52" spans="1:4" ht="18" thickBot="1" x14ac:dyDescent="0.3">
      <c r="A52" s="13" t="s">
        <v>104</v>
      </c>
      <c r="B52" s="27">
        <v>6</v>
      </c>
      <c r="C52" s="20">
        <v>0.16</v>
      </c>
      <c r="D52" s="31"/>
    </row>
    <row r="53" spans="1:4" ht="17.25" x14ac:dyDescent="0.25">
      <c r="A53" s="13" t="s">
        <v>103</v>
      </c>
      <c r="B53" s="28">
        <v>0</v>
      </c>
      <c r="C53" s="22">
        <v>0</v>
      </c>
    </row>
    <row r="55" spans="1:4" ht="17.25" x14ac:dyDescent="0.3">
      <c r="A55" s="5" t="s">
        <v>92</v>
      </c>
    </row>
    <row r="56" spans="1:4" ht="17.25" x14ac:dyDescent="0.25">
      <c r="A56" s="13" t="s">
        <v>109</v>
      </c>
      <c r="B56" s="28">
        <v>10</v>
      </c>
      <c r="C56" s="22">
        <v>0.05</v>
      </c>
    </row>
    <row r="57" spans="1:4" ht="18" thickBot="1" x14ac:dyDescent="0.3">
      <c r="A57" s="13" t="s">
        <v>107</v>
      </c>
      <c r="B57" s="27">
        <v>40</v>
      </c>
      <c r="C57" s="20">
        <v>0.2</v>
      </c>
    </row>
    <row r="58" spans="1:4" ht="18" thickBot="1" x14ac:dyDescent="0.3">
      <c r="A58" s="13" t="s">
        <v>106</v>
      </c>
      <c r="B58" s="27">
        <v>127</v>
      </c>
      <c r="C58" s="20">
        <v>0.64</v>
      </c>
      <c r="D58" s="21"/>
    </row>
    <row r="59" spans="1:4" ht="18" thickBot="1" x14ac:dyDescent="0.3">
      <c r="A59" s="13" t="s">
        <v>108</v>
      </c>
      <c r="B59" s="27">
        <v>23</v>
      </c>
      <c r="C59" s="20">
        <v>0.12</v>
      </c>
      <c r="D59" s="21"/>
    </row>
    <row r="60" spans="1:4" x14ac:dyDescent="0.25">
      <c r="B60" s="34"/>
      <c r="C60" s="14"/>
      <c r="D60" s="14"/>
    </row>
    <row r="61" spans="1:4" ht="17.25" x14ac:dyDescent="0.3">
      <c r="A61" s="5" t="s">
        <v>93</v>
      </c>
    </row>
    <row r="62" spans="1:4" ht="18" thickBot="1" x14ac:dyDescent="0.3">
      <c r="A62" s="13" t="s">
        <v>110</v>
      </c>
      <c r="B62" s="27">
        <v>20</v>
      </c>
      <c r="C62" s="20">
        <v>0.45</v>
      </c>
      <c r="D62" s="21"/>
    </row>
    <row r="63" spans="1:4" ht="18" thickBot="1" x14ac:dyDescent="0.3">
      <c r="A63" s="13" t="s">
        <v>113</v>
      </c>
      <c r="B63" s="27">
        <v>6</v>
      </c>
      <c r="C63" s="20">
        <v>0.14000000000000001</v>
      </c>
      <c r="D63" s="21"/>
    </row>
    <row r="64" spans="1:4" ht="18" thickBot="1" x14ac:dyDescent="0.3">
      <c r="A64" s="13" t="s">
        <v>112</v>
      </c>
      <c r="B64" s="27">
        <v>7</v>
      </c>
      <c r="C64" s="20">
        <v>0.16</v>
      </c>
      <c r="D64" s="31"/>
    </row>
    <row r="65" spans="1:4" ht="18" thickBot="1" x14ac:dyDescent="0.3">
      <c r="A65" s="13" t="s">
        <v>111</v>
      </c>
      <c r="B65" s="27">
        <v>10</v>
      </c>
      <c r="C65" s="20">
        <v>0.23</v>
      </c>
      <c r="D65" s="31"/>
    </row>
    <row r="66" spans="1:4" ht="17.25" x14ac:dyDescent="0.25">
      <c r="A66" s="13" t="s">
        <v>99</v>
      </c>
      <c r="B66" s="28">
        <v>1</v>
      </c>
      <c r="C66" s="22">
        <v>0.02</v>
      </c>
    </row>
    <row r="68" spans="1:4" ht="17.25" x14ac:dyDescent="0.3">
      <c r="A68" s="5" t="s">
        <v>94</v>
      </c>
    </row>
    <row r="69" spans="1:4" ht="18" thickBot="1" x14ac:dyDescent="0.3">
      <c r="A69" s="13" t="s">
        <v>102</v>
      </c>
      <c r="B69" s="27">
        <v>13</v>
      </c>
      <c r="C69" s="20">
        <v>0.33</v>
      </c>
      <c r="D69" s="21"/>
    </row>
    <row r="70" spans="1:4" ht="18" thickBot="1" x14ac:dyDescent="0.3">
      <c r="A70" s="13" t="s">
        <v>101</v>
      </c>
      <c r="B70" s="27">
        <v>6</v>
      </c>
      <c r="C70" s="20">
        <v>0.15</v>
      </c>
      <c r="D70" s="21"/>
    </row>
    <row r="71" spans="1:4" ht="18" thickBot="1" x14ac:dyDescent="0.3">
      <c r="A71" s="13" t="s">
        <v>98</v>
      </c>
      <c r="B71" s="27">
        <v>5</v>
      </c>
      <c r="C71" s="20">
        <v>0.13</v>
      </c>
      <c r="D71" s="21"/>
    </row>
    <row r="72" spans="1:4" ht="17.25" x14ac:dyDescent="0.25">
      <c r="A72" s="13" t="s">
        <v>100</v>
      </c>
      <c r="B72" s="28">
        <v>3</v>
      </c>
      <c r="C72" s="22">
        <v>0.08</v>
      </c>
    </row>
    <row r="73" spans="1:4" ht="18" thickBot="1" x14ac:dyDescent="0.3">
      <c r="A73" s="13" t="s">
        <v>99</v>
      </c>
      <c r="B73" s="27">
        <v>13</v>
      </c>
      <c r="C73" s="20">
        <v>0.33</v>
      </c>
    </row>
    <row r="74" spans="1:4" ht="17.25" x14ac:dyDescent="0.25">
      <c r="A74" s="13"/>
      <c r="B74" s="29"/>
      <c r="C74" s="30"/>
    </row>
    <row r="75" spans="1:4" ht="17.25" x14ac:dyDescent="0.3">
      <c r="A75" s="5" t="s">
        <v>95</v>
      </c>
    </row>
    <row r="76" spans="1:4" ht="18" thickBot="1" x14ac:dyDescent="0.3">
      <c r="A76" s="13" t="s">
        <v>97</v>
      </c>
      <c r="B76" s="27">
        <v>14</v>
      </c>
      <c r="C76" s="20">
        <v>0.38</v>
      </c>
      <c r="D76" s="21"/>
    </row>
    <row r="77" spans="1:4" ht="18" thickBot="1" x14ac:dyDescent="0.3">
      <c r="A77" s="13" t="s">
        <v>98</v>
      </c>
      <c r="B77" s="27">
        <v>6</v>
      </c>
      <c r="C77" s="20">
        <v>0.16</v>
      </c>
      <c r="D77" s="21"/>
    </row>
    <row r="78" spans="1:4" ht="18" thickBot="1" x14ac:dyDescent="0.3">
      <c r="A78" s="13" t="s">
        <v>105</v>
      </c>
      <c r="B78" s="28">
        <v>1</v>
      </c>
      <c r="C78" s="22">
        <v>0.03</v>
      </c>
      <c r="D78" s="21"/>
    </row>
    <row r="79" spans="1:4" ht="18" thickBot="1" x14ac:dyDescent="0.3">
      <c r="A79" s="13" t="s">
        <v>104</v>
      </c>
      <c r="B79" s="27">
        <v>9</v>
      </c>
      <c r="C79" s="20">
        <v>0.24</v>
      </c>
      <c r="D79" s="21"/>
    </row>
    <row r="80" spans="1:4" ht="18" thickBot="1" x14ac:dyDescent="0.3">
      <c r="A80" s="13" t="s">
        <v>103</v>
      </c>
      <c r="B80" s="27">
        <v>7</v>
      </c>
      <c r="C80" s="20">
        <v>0.19</v>
      </c>
      <c r="D80" s="21"/>
    </row>
    <row r="82" spans="1:4" ht="17.25" x14ac:dyDescent="0.3">
      <c r="A82" s="5" t="s">
        <v>96</v>
      </c>
    </row>
    <row r="83" spans="1:4" ht="17.25" x14ac:dyDescent="0.25">
      <c r="A83" s="13" t="s">
        <v>114</v>
      </c>
      <c r="B83" s="28">
        <v>14</v>
      </c>
      <c r="C83" s="22">
        <v>7.0000000000000007E-2</v>
      </c>
    </row>
    <row r="84" spans="1:4" ht="18" thickBot="1" x14ac:dyDescent="0.3">
      <c r="A84" s="13" t="s">
        <v>107</v>
      </c>
      <c r="B84" s="27">
        <v>43</v>
      </c>
      <c r="C84" s="20">
        <v>0.22</v>
      </c>
    </row>
    <row r="85" spans="1:4" ht="18" thickBot="1" x14ac:dyDescent="0.3">
      <c r="A85" s="13" t="s">
        <v>106</v>
      </c>
      <c r="B85" s="27">
        <v>95</v>
      </c>
      <c r="C85" s="20">
        <v>0.48</v>
      </c>
      <c r="D85" s="21"/>
    </row>
    <row r="86" spans="1:4" ht="18" thickBot="1" x14ac:dyDescent="0.3">
      <c r="A86" s="13" t="s">
        <v>108</v>
      </c>
      <c r="B86" s="27">
        <v>48</v>
      </c>
      <c r="C86" s="20">
        <v>0.24</v>
      </c>
      <c r="D86" s="21"/>
    </row>
    <row r="87" spans="1:4" ht="18" thickBot="1" x14ac:dyDescent="0.3">
      <c r="D87" s="21"/>
    </row>
    <row r="94" spans="1:4" x14ac:dyDescent="0.25">
      <c r="B94" s="33"/>
    </row>
    <row r="95" spans="1:4" x14ac:dyDescent="0.25">
      <c r="B95" s="33"/>
    </row>
    <row r="96" spans="1:4" x14ac:dyDescent="0.25">
      <c r="B96" s="33"/>
    </row>
    <row r="97" spans="2:16" x14ac:dyDescent="0.25">
      <c r="B97" s="33"/>
    </row>
    <row r="99" spans="2:16" x14ac:dyDescent="0.25">
      <c r="M99" s="32"/>
      <c r="N99" s="32"/>
      <c r="O99" s="32"/>
      <c r="P99" s="32"/>
    </row>
    <row r="100" spans="2:16" ht="18" thickBot="1" x14ac:dyDescent="0.3">
      <c r="B100" s="47"/>
      <c r="C100" s="21"/>
    </row>
    <row r="101" spans="2:16" ht="18" thickBot="1" x14ac:dyDescent="0.3">
      <c r="B101" s="47"/>
      <c r="C101" s="21"/>
    </row>
    <row r="102" spans="2:16" ht="18" thickBot="1" x14ac:dyDescent="0.3">
      <c r="B102" s="47"/>
      <c r="C102" s="21"/>
    </row>
    <row r="103" spans="2:16" ht="18" thickBot="1" x14ac:dyDescent="0.3">
      <c r="B103" s="47"/>
      <c r="C103" s="21"/>
    </row>
  </sheetData>
  <mergeCells count="2">
    <mergeCell ref="Q2:W2"/>
    <mergeCell ref="Y2:A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878AB-46C5-4855-B626-BBCA223B833C}">
  <dimension ref="A1:AD142"/>
  <sheetViews>
    <sheetView workbookViewId="0">
      <selection activeCell="E65" sqref="E65"/>
    </sheetView>
  </sheetViews>
  <sheetFormatPr defaultRowHeight="15.75" x14ac:dyDescent="0.25"/>
  <cols>
    <col min="1" max="1" width="65.140625" style="10" customWidth="1"/>
    <col min="2" max="15" width="9.140625" style="10"/>
    <col min="16" max="16" width="14.28515625" style="10" customWidth="1"/>
    <col min="17" max="17" width="9.140625" style="10"/>
    <col min="18" max="18" width="12.42578125" style="10" customWidth="1"/>
    <col min="19" max="19" width="10.42578125" style="10" customWidth="1"/>
    <col min="20" max="20" width="10.7109375" style="10" customWidth="1"/>
    <col min="21" max="21" width="11.7109375" style="10" customWidth="1"/>
    <col min="22" max="16384" width="9.140625" style="10"/>
  </cols>
  <sheetData>
    <row r="1" spans="1:4" s="10" customFormat="1" ht="17.25" x14ac:dyDescent="0.3">
      <c r="A1" s="5" t="s">
        <v>115</v>
      </c>
    </row>
    <row r="2" spans="1:4" s="10" customFormat="1" ht="18" thickBot="1" x14ac:dyDescent="0.3">
      <c r="A2" s="13" t="s">
        <v>109</v>
      </c>
      <c r="B2" s="27">
        <v>12</v>
      </c>
      <c r="C2" s="20">
        <v>0.06</v>
      </c>
      <c r="D2" s="21"/>
    </row>
    <row r="3" spans="1:4" s="10" customFormat="1" ht="17.25" x14ac:dyDescent="0.25">
      <c r="A3" s="13" t="s">
        <v>131</v>
      </c>
      <c r="B3" s="28">
        <v>2</v>
      </c>
      <c r="C3" s="22">
        <v>0.01</v>
      </c>
    </row>
    <row r="4" spans="1:4" s="10" customFormat="1" ht="18" thickBot="1" x14ac:dyDescent="0.3">
      <c r="A4" s="13" t="s">
        <v>130</v>
      </c>
      <c r="B4" s="27">
        <v>16</v>
      </c>
      <c r="C4" s="20">
        <v>0.08</v>
      </c>
    </row>
    <row r="5" spans="1:4" s="10" customFormat="1" ht="18" thickBot="1" x14ac:dyDescent="0.3">
      <c r="A5" s="13" t="s">
        <v>132</v>
      </c>
      <c r="B5" s="27">
        <v>38</v>
      </c>
      <c r="C5" s="20">
        <v>0.19</v>
      </c>
    </row>
    <row r="6" spans="1:4" s="10" customFormat="1" ht="18" thickBot="1" x14ac:dyDescent="0.3">
      <c r="A6" s="13" t="s">
        <v>133</v>
      </c>
      <c r="B6" s="27">
        <v>81</v>
      </c>
      <c r="C6" s="20">
        <v>0.41</v>
      </c>
    </row>
    <row r="7" spans="1:4" s="10" customFormat="1" ht="18" thickBot="1" x14ac:dyDescent="0.3">
      <c r="A7" s="13" t="s">
        <v>134</v>
      </c>
      <c r="B7" s="27">
        <v>51</v>
      </c>
      <c r="C7" s="20">
        <v>0.26</v>
      </c>
    </row>
    <row r="9" spans="1:4" s="10" customFormat="1" ht="17.25" x14ac:dyDescent="0.3">
      <c r="A9" s="5" t="s">
        <v>121</v>
      </c>
    </row>
    <row r="10" spans="1:4" s="10" customFormat="1" ht="18" thickBot="1" x14ac:dyDescent="0.3">
      <c r="A10" s="13" t="s">
        <v>107</v>
      </c>
      <c r="B10" s="27">
        <v>44</v>
      </c>
      <c r="C10" s="20">
        <v>0.22</v>
      </c>
    </row>
    <row r="11" spans="1:4" s="10" customFormat="1" ht="17.25" x14ac:dyDescent="0.25">
      <c r="A11" s="13" t="s">
        <v>136</v>
      </c>
      <c r="B11" s="28">
        <v>20</v>
      </c>
      <c r="C11" s="22">
        <v>0.1</v>
      </c>
    </row>
    <row r="12" spans="1:4" s="10" customFormat="1" ht="18" thickBot="1" x14ac:dyDescent="0.3">
      <c r="A12" s="13" t="s">
        <v>135</v>
      </c>
      <c r="B12" s="27">
        <v>136</v>
      </c>
      <c r="C12" s="20">
        <v>0.68</v>
      </c>
    </row>
    <row r="13" spans="1:4" s="10" customFormat="1" ht="17.25" x14ac:dyDescent="0.25">
      <c r="A13" s="13"/>
      <c r="B13" s="29"/>
      <c r="C13" s="30"/>
    </row>
    <row r="14" spans="1:4" s="10" customFormat="1" ht="17.25" x14ac:dyDescent="0.3">
      <c r="A14" s="5" t="s">
        <v>120</v>
      </c>
    </row>
    <row r="15" spans="1:4" s="10" customFormat="1" ht="17.25" x14ac:dyDescent="0.25">
      <c r="A15" s="13" t="s">
        <v>109</v>
      </c>
      <c r="B15" s="28">
        <v>5</v>
      </c>
      <c r="C15" s="22">
        <v>0.03</v>
      </c>
    </row>
    <row r="16" spans="1:4" s="10" customFormat="1" ht="18" thickBot="1" x14ac:dyDescent="0.3">
      <c r="A16" s="13" t="s">
        <v>131</v>
      </c>
      <c r="B16" s="27">
        <v>11</v>
      </c>
      <c r="C16" s="20">
        <v>0.06</v>
      </c>
      <c r="D16" s="21"/>
    </row>
    <row r="17" spans="1:4" s="10" customFormat="1" ht="18" thickBot="1" x14ac:dyDescent="0.3">
      <c r="A17" s="13" t="s">
        <v>130</v>
      </c>
      <c r="B17" s="27">
        <v>10</v>
      </c>
      <c r="C17" s="20">
        <v>0.05</v>
      </c>
      <c r="D17" s="21"/>
    </row>
    <row r="18" spans="1:4" s="10" customFormat="1" ht="18" thickBot="1" x14ac:dyDescent="0.3">
      <c r="A18" s="13" t="s">
        <v>132</v>
      </c>
      <c r="B18" s="27">
        <v>23</v>
      </c>
      <c r="C18" s="20">
        <v>0.12</v>
      </c>
      <c r="D18" s="21"/>
    </row>
    <row r="19" spans="1:4" s="10" customFormat="1" ht="18" thickBot="1" x14ac:dyDescent="0.3">
      <c r="A19" s="13" t="s">
        <v>133</v>
      </c>
      <c r="B19" s="27">
        <v>83</v>
      </c>
      <c r="C19" s="20">
        <v>0.42</v>
      </c>
      <c r="D19" s="21"/>
    </row>
    <row r="20" spans="1:4" s="10" customFormat="1" ht="18" thickBot="1" x14ac:dyDescent="0.3">
      <c r="A20" s="13" t="s">
        <v>134</v>
      </c>
      <c r="B20" s="27">
        <v>68</v>
      </c>
      <c r="C20" s="20">
        <v>0.34</v>
      </c>
      <c r="D20" s="21"/>
    </row>
    <row r="22" spans="1:4" s="10" customFormat="1" ht="17.25" x14ac:dyDescent="0.3">
      <c r="A22" s="5" t="s">
        <v>124</v>
      </c>
    </row>
    <row r="23" spans="1:4" s="10" customFormat="1" ht="18" thickBot="1" x14ac:dyDescent="0.3">
      <c r="A23" s="13" t="s">
        <v>98</v>
      </c>
      <c r="B23" s="27">
        <v>34</v>
      </c>
      <c r="C23" s="20">
        <v>0.2</v>
      </c>
    </row>
    <row r="24" spans="1:4" s="10" customFormat="1" ht="18" thickBot="1" x14ac:dyDescent="0.3">
      <c r="A24" s="13" t="s">
        <v>137</v>
      </c>
      <c r="B24" s="27">
        <v>42</v>
      </c>
      <c r="C24" s="20">
        <v>0.24</v>
      </c>
      <c r="D24" s="21"/>
    </row>
    <row r="25" spans="1:4" s="10" customFormat="1" ht="18" thickBot="1" x14ac:dyDescent="0.3">
      <c r="A25" s="13" t="s">
        <v>138</v>
      </c>
      <c r="B25" s="27">
        <v>63</v>
      </c>
      <c r="C25" s="20">
        <v>0.36</v>
      </c>
      <c r="D25" s="21"/>
    </row>
    <row r="26" spans="1:4" s="10" customFormat="1" ht="18" thickBot="1" x14ac:dyDescent="0.3">
      <c r="A26" s="13" t="s">
        <v>139</v>
      </c>
      <c r="B26" s="27">
        <v>27</v>
      </c>
      <c r="C26" s="20">
        <v>0.16</v>
      </c>
      <c r="D26" s="21"/>
    </row>
    <row r="27" spans="1:4" s="10" customFormat="1" ht="17.25" x14ac:dyDescent="0.25">
      <c r="A27" s="13" t="s">
        <v>140</v>
      </c>
      <c r="B27" s="28">
        <v>8</v>
      </c>
      <c r="C27" s="22">
        <v>0.05</v>
      </c>
    </row>
    <row r="29" spans="1:4" s="10" customFormat="1" ht="17.25" x14ac:dyDescent="0.3">
      <c r="A29" s="5" t="s">
        <v>123</v>
      </c>
    </row>
    <row r="30" spans="1:4" s="10" customFormat="1" ht="18" thickBot="1" x14ac:dyDescent="0.3">
      <c r="A30" s="13" t="s">
        <v>131</v>
      </c>
      <c r="B30" s="27">
        <v>14</v>
      </c>
      <c r="C30" s="20">
        <v>0.08</v>
      </c>
    </row>
    <row r="31" spans="1:4" s="10" customFormat="1" ht="18" thickBot="1" x14ac:dyDescent="0.3">
      <c r="A31" s="13" t="s">
        <v>130</v>
      </c>
      <c r="B31" s="27">
        <v>36</v>
      </c>
      <c r="C31" s="20">
        <v>0.2</v>
      </c>
      <c r="D31" s="21"/>
    </row>
    <row r="32" spans="1:4" s="10" customFormat="1" ht="18" thickBot="1" x14ac:dyDescent="0.3">
      <c r="A32" s="13" t="s">
        <v>132</v>
      </c>
      <c r="B32" s="27">
        <v>33</v>
      </c>
      <c r="C32" s="20">
        <v>0.18</v>
      </c>
      <c r="D32" s="21"/>
    </row>
    <row r="33" spans="1:30" s="10" customFormat="1" ht="18" thickBot="1" x14ac:dyDescent="0.3">
      <c r="A33" s="13" t="s">
        <v>133</v>
      </c>
      <c r="B33" s="27">
        <v>54</v>
      </c>
      <c r="C33" s="20">
        <v>0.3</v>
      </c>
      <c r="D33" s="21"/>
    </row>
    <row r="34" spans="1:30" s="10" customFormat="1" ht="18" thickBot="1" x14ac:dyDescent="0.3">
      <c r="A34" s="13" t="s">
        <v>134</v>
      </c>
      <c r="B34" s="27">
        <v>37</v>
      </c>
      <c r="C34" s="20">
        <v>0.2</v>
      </c>
      <c r="D34" s="21"/>
    </row>
    <row r="35" spans="1:30" s="10" customFormat="1" ht="18" thickBot="1" x14ac:dyDescent="0.3">
      <c r="D35" s="21"/>
      <c r="R35" s="11"/>
      <c r="S35" s="11"/>
      <c r="T35" s="11"/>
      <c r="U35" s="11"/>
      <c r="V35" s="11"/>
      <c r="W35" s="14"/>
      <c r="X35" s="11"/>
      <c r="Y35" s="11"/>
    </row>
    <row r="36" spans="1:30" s="10" customFormat="1" ht="18" thickBot="1" x14ac:dyDescent="0.35">
      <c r="A36" s="5" t="s">
        <v>126</v>
      </c>
      <c r="B36" s="27"/>
      <c r="C36" s="20"/>
      <c r="D36" s="21"/>
    </row>
    <row r="37" spans="1:30" s="10" customFormat="1" ht="18" thickBot="1" x14ac:dyDescent="0.3">
      <c r="A37" s="13" t="s">
        <v>109</v>
      </c>
      <c r="B37" s="27">
        <v>6</v>
      </c>
      <c r="C37" s="20">
        <v>0.03</v>
      </c>
    </row>
    <row r="38" spans="1:30" s="10" customFormat="1" ht="18" thickBot="1" x14ac:dyDescent="0.3">
      <c r="A38" s="13" t="s">
        <v>131</v>
      </c>
      <c r="B38" s="27">
        <v>50</v>
      </c>
      <c r="C38" s="20">
        <v>0.25</v>
      </c>
      <c r="D38" s="21"/>
    </row>
    <row r="39" spans="1:30" s="10" customFormat="1" ht="18" thickBot="1" x14ac:dyDescent="0.3">
      <c r="A39" s="13" t="s">
        <v>130</v>
      </c>
      <c r="B39" s="27">
        <v>61</v>
      </c>
      <c r="C39" s="20">
        <v>0.31</v>
      </c>
      <c r="D39" s="21"/>
    </row>
    <row r="40" spans="1:30" s="10" customFormat="1" ht="18" thickBot="1" x14ac:dyDescent="0.3">
      <c r="A40" s="13" t="s">
        <v>132</v>
      </c>
      <c r="B40" s="27">
        <v>27</v>
      </c>
      <c r="C40" s="20">
        <v>0.14000000000000001</v>
      </c>
      <c r="D40" s="21"/>
    </row>
    <row r="41" spans="1:30" s="10" customFormat="1" ht="18" thickBot="1" x14ac:dyDescent="0.3">
      <c r="A41" s="13" t="s">
        <v>133</v>
      </c>
      <c r="B41" s="27">
        <v>43</v>
      </c>
      <c r="C41" s="20">
        <v>0.22</v>
      </c>
      <c r="D41" s="21"/>
    </row>
    <row r="42" spans="1:30" s="10" customFormat="1" ht="18" thickBot="1" x14ac:dyDescent="0.3">
      <c r="A42" s="13" t="s">
        <v>134</v>
      </c>
      <c r="B42" s="27">
        <v>11</v>
      </c>
      <c r="C42" s="20">
        <v>0.06</v>
      </c>
      <c r="D42" s="21"/>
    </row>
    <row r="43" spans="1:30" s="10" customFormat="1" ht="18" thickBot="1" x14ac:dyDescent="0.3">
      <c r="D43" s="21"/>
    </row>
    <row r="44" spans="1:30" s="10" customFormat="1" ht="17.25" x14ac:dyDescent="0.3">
      <c r="A44" s="5" t="s">
        <v>127</v>
      </c>
    </row>
    <row r="45" spans="1:30" s="10" customFormat="1" ht="18" thickBot="1" x14ac:dyDescent="0.3">
      <c r="A45" s="13" t="s">
        <v>101</v>
      </c>
      <c r="B45" s="27">
        <v>43</v>
      </c>
      <c r="C45" s="20">
        <v>0.44</v>
      </c>
      <c r="D45" s="21"/>
      <c r="Y45" s="11"/>
      <c r="Z45" s="11"/>
      <c r="AA45" s="11"/>
      <c r="AB45" s="11"/>
      <c r="AC45" s="11"/>
      <c r="AD45" s="11"/>
    </row>
    <row r="46" spans="1:30" s="10" customFormat="1" ht="18" thickBot="1" x14ac:dyDescent="0.3">
      <c r="A46" s="13" t="s">
        <v>98</v>
      </c>
      <c r="B46" s="27">
        <v>26</v>
      </c>
      <c r="C46" s="20">
        <v>0.27</v>
      </c>
      <c r="D46" s="21"/>
      <c r="Y46" s="11"/>
      <c r="Z46" s="11"/>
      <c r="AA46" s="11"/>
      <c r="AB46" s="11"/>
      <c r="AC46" s="11"/>
      <c r="AD46" s="11"/>
    </row>
    <row r="47" spans="1:30" s="10" customFormat="1" ht="18" thickBot="1" x14ac:dyDescent="0.3">
      <c r="A47" s="13" t="s">
        <v>137</v>
      </c>
      <c r="B47" s="27">
        <v>26</v>
      </c>
      <c r="C47" s="20">
        <v>0.27</v>
      </c>
      <c r="D47" s="21"/>
      <c r="Y47" s="11"/>
      <c r="Z47" s="11"/>
      <c r="AA47" s="11"/>
      <c r="AB47" s="11"/>
      <c r="AC47" s="11"/>
      <c r="AD47" s="11"/>
    </row>
    <row r="48" spans="1:30" s="10" customFormat="1" ht="18" thickBot="1" x14ac:dyDescent="0.3">
      <c r="A48" s="13" t="s">
        <v>138</v>
      </c>
      <c r="B48" s="27">
        <v>2</v>
      </c>
      <c r="C48" s="20">
        <v>0.02</v>
      </c>
      <c r="D48" s="21"/>
      <c r="Y48" s="11"/>
      <c r="Z48" s="11"/>
      <c r="AA48" s="11"/>
      <c r="AB48" s="11"/>
      <c r="AC48" s="11"/>
      <c r="AD48" s="11"/>
    </row>
    <row r="49" spans="1:30" s="10" customFormat="1" ht="17.25" x14ac:dyDescent="0.25">
      <c r="A49" s="13" t="s">
        <v>103</v>
      </c>
      <c r="B49" s="28">
        <v>0</v>
      </c>
      <c r="C49" s="22">
        <v>0</v>
      </c>
      <c r="Y49" s="11"/>
      <c r="Z49" s="11"/>
      <c r="AA49" s="11"/>
      <c r="AB49" s="11"/>
      <c r="AC49" s="11"/>
      <c r="AD49" s="11"/>
    </row>
    <row r="51" spans="1:30" s="10" customFormat="1" ht="17.25" x14ac:dyDescent="0.3">
      <c r="A51" s="5" t="s">
        <v>128</v>
      </c>
    </row>
    <row r="52" spans="1:30" s="10" customFormat="1" ht="17.25" x14ac:dyDescent="0.25">
      <c r="A52" s="13" t="s">
        <v>131</v>
      </c>
      <c r="B52" s="28">
        <v>6</v>
      </c>
      <c r="C52" s="22">
        <v>0.06</v>
      </c>
    </row>
    <row r="53" spans="1:30" s="10" customFormat="1" ht="18" thickBot="1" x14ac:dyDescent="0.3">
      <c r="A53" s="13" t="s">
        <v>130</v>
      </c>
      <c r="B53" s="27">
        <v>20</v>
      </c>
      <c r="C53" s="20">
        <v>0.18</v>
      </c>
    </row>
    <row r="54" spans="1:30" s="10" customFormat="1" ht="18" thickBot="1" x14ac:dyDescent="0.3">
      <c r="A54" s="13" t="s">
        <v>132</v>
      </c>
      <c r="B54" s="27">
        <v>22</v>
      </c>
      <c r="C54" s="20">
        <v>0.2</v>
      </c>
      <c r="D54" s="21"/>
    </row>
    <row r="55" spans="1:30" s="10" customFormat="1" ht="18" thickBot="1" x14ac:dyDescent="0.3">
      <c r="A55" s="13" t="s">
        <v>133</v>
      </c>
      <c r="B55" s="27">
        <v>39</v>
      </c>
      <c r="C55" s="20">
        <v>0.36</v>
      </c>
      <c r="D55" s="21"/>
    </row>
    <row r="56" spans="1:30" s="10" customFormat="1" ht="18" thickBot="1" x14ac:dyDescent="0.3">
      <c r="A56" s="13" t="s">
        <v>134</v>
      </c>
      <c r="B56" s="27">
        <v>22</v>
      </c>
      <c r="C56" s="20">
        <v>0.2</v>
      </c>
      <c r="D56" s="21"/>
    </row>
    <row r="57" spans="1:30" s="10" customFormat="1" ht="18" thickBot="1" x14ac:dyDescent="0.3">
      <c r="D57" s="21"/>
    </row>
    <row r="58" spans="1:30" s="10" customFormat="1" ht="17.25" x14ac:dyDescent="0.3">
      <c r="A58" s="5" t="s">
        <v>129</v>
      </c>
    </row>
    <row r="59" spans="1:30" s="10" customFormat="1" ht="18" thickBot="1" x14ac:dyDescent="0.3">
      <c r="A59" s="13" t="s">
        <v>131</v>
      </c>
      <c r="B59" s="27">
        <v>25</v>
      </c>
      <c r="C59" s="20">
        <v>0.13</v>
      </c>
    </row>
    <row r="60" spans="1:30" s="10" customFormat="1" ht="18" thickBot="1" x14ac:dyDescent="0.3">
      <c r="A60" s="13" t="s">
        <v>130</v>
      </c>
      <c r="B60" s="27">
        <v>72</v>
      </c>
      <c r="C60" s="20">
        <v>0.36</v>
      </c>
      <c r="D60" s="21"/>
    </row>
    <row r="61" spans="1:30" s="10" customFormat="1" ht="18" thickBot="1" x14ac:dyDescent="0.3">
      <c r="A61" s="13" t="s">
        <v>132</v>
      </c>
      <c r="B61" s="27">
        <v>58</v>
      </c>
      <c r="C61" s="20">
        <v>0.28999999999999998</v>
      </c>
      <c r="D61" s="21"/>
    </row>
    <row r="62" spans="1:30" s="10" customFormat="1" ht="18" thickBot="1" x14ac:dyDescent="0.3">
      <c r="A62" s="13" t="s">
        <v>133</v>
      </c>
      <c r="B62" s="27">
        <v>40</v>
      </c>
      <c r="C62" s="20">
        <v>0.2</v>
      </c>
      <c r="D62" s="21"/>
    </row>
    <row r="63" spans="1:30" s="10" customFormat="1" ht="17.25" x14ac:dyDescent="0.25">
      <c r="A63" s="13" t="s">
        <v>134</v>
      </c>
      <c r="B63" s="28">
        <v>5</v>
      </c>
      <c r="C63" s="22">
        <v>0.03</v>
      </c>
    </row>
    <row r="64" spans="1:30" s="10" customFormat="1" ht="17.25" x14ac:dyDescent="0.25">
      <c r="A64" s="39"/>
      <c r="B64" s="28"/>
      <c r="C64" s="22"/>
    </row>
    <row r="65" spans="1:3" s="10" customFormat="1" ht="17.25" x14ac:dyDescent="0.25">
      <c r="A65" s="39"/>
      <c r="B65" s="28"/>
      <c r="C65" s="22"/>
    </row>
    <row r="66" spans="1:3" s="10" customFormat="1" ht="17.25" x14ac:dyDescent="0.25">
      <c r="A66" s="39"/>
      <c r="B66" s="28"/>
      <c r="C66" s="22"/>
    </row>
    <row r="67" spans="1:3" s="10" customFormat="1" ht="17.25" x14ac:dyDescent="0.25">
      <c r="A67" s="39"/>
      <c r="B67" s="28"/>
      <c r="C67" s="22"/>
    </row>
    <row r="68" spans="1:3" s="10" customFormat="1" ht="17.25" x14ac:dyDescent="0.25">
      <c r="A68" s="39"/>
      <c r="B68" s="28"/>
      <c r="C68" s="22"/>
    </row>
    <row r="69" spans="1:3" s="10" customFormat="1" ht="17.25" x14ac:dyDescent="0.25">
      <c r="A69" s="39"/>
      <c r="B69" s="28"/>
      <c r="C69" s="22"/>
    </row>
    <row r="70" spans="1:3" s="10" customFormat="1" ht="17.25" x14ac:dyDescent="0.25">
      <c r="A70" s="39"/>
      <c r="B70" s="28"/>
      <c r="C70" s="22"/>
    </row>
    <row r="71" spans="1:3" s="10" customFormat="1" ht="17.25" x14ac:dyDescent="0.25">
      <c r="A71" s="39"/>
      <c r="B71" s="28"/>
      <c r="C71" s="22"/>
    </row>
    <row r="72" spans="1:3" s="10" customFormat="1" ht="17.25" x14ac:dyDescent="0.25">
      <c r="A72" s="39"/>
      <c r="B72" s="28"/>
      <c r="C72" s="22"/>
    </row>
    <row r="73" spans="1:3" s="10" customFormat="1" ht="17.25" x14ac:dyDescent="0.25">
      <c r="A73" s="39"/>
      <c r="B73" s="28"/>
      <c r="C73" s="22"/>
    </row>
    <row r="75" spans="1:3" s="10" customFormat="1" ht="17.25" x14ac:dyDescent="0.3">
      <c r="A75" s="5"/>
    </row>
    <row r="78" spans="1:3" s="10" customFormat="1" x14ac:dyDescent="0.25">
      <c r="A78" s="13"/>
      <c r="B78" s="11"/>
    </row>
    <row r="79" spans="1:3" s="10" customFormat="1" x14ac:dyDescent="0.25">
      <c r="A79" s="13"/>
      <c r="B79" s="11"/>
    </row>
    <row r="80" spans="1:3" s="10" customFormat="1" x14ac:dyDescent="0.25">
      <c r="A80" s="13"/>
      <c r="B80" s="11"/>
    </row>
    <row r="81" spans="1:16" s="10" customFormat="1" x14ac:dyDescent="0.25">
      <c r="A81" s="13"/>
      <c r="B81" s="11"/>
    </row>
    <row r="82" spans="1:16" s="10" customFormat="1" x14ac:dyDescent="0.25">
      <c r="A82" s="13"/>
      <c r="B82" s="11"/>
      <c r="P82" s="40"/>
    </row>
    <row r="83" spans="1:16" s="10" customFormat="1" x14ac:dyDescent="0.25">
      <c r="B83" s="14"/>
      <c r="P83" s="40"/>
    </row>
    <row r="84" spans="1:16" s="10" customFormat="1" x14ac:dyDescent="0.25">
      <c r="P84" s="40"/>
    </row>
    <row r="85" spans="1:16" s="10" customFormat="1" x14ac:dyDescent="0.25">
      <c r="P85" s="40"/>
    </row>
    <row r="86" spans="1:16" s="10" customFormat="1" x14ac:dyDescent="0.25">
      <c r="P86" s="40"/>
    </row>
    <row r="87" spans="1:16" s="10" customFormat="1" x14ac:dyDescent="0.25">
      <c r="P87" s="40"/>
    </row>
    <row r="89" spans="1:16" s="10" customFormat="1" ht="16.5" thickBot="1" x14ac:dyDescent="0.3">
      <c r="A89" s="41"/>
    </row>
    <row r="90" spans="1:16" s="10" customFormat="1" ht="16.5" thickBot="1" x14ac:dyDescent="0.3">
      <c r="A90" s="41"/>
    </row>
    <row r="91" spans="1:16" s="10" customFormat="1" ht="16.5" thickBot="1" x14ac:dyDescent="0.3">
      <c r="A91" s="41"/>
    </row>
    <row r="92" spans="1:16" s="10" customFormat="1" ht="16.5" thickBot="1" x14ac:dyDescent="0.3">
      <c r="A92" s="41"/>
    </row>
    <row r="93" spans="1:16" s="10" customFormat="1" x14ac:dyDescent="0.25">
      <c r="A93" s="42"/>
    </row>
    <row r="98" spans="1:1" s="10" customFormat="1" ht="17.25" x14ac:dyDescent="0.3">
      <c r="A98" s="5"/>
    </row>
    <row r="100" spans="1:1" s="10" customFormat="1" x14ac:dyDescent="0.25">
      <c r="A100" s="13"/>
    </row>
    <row r="101" spans="1:1" s="10" customFormat="1" x14ac:dyDescent="0.25">
      <c r="A101" s="13"/>
    </row>
    <row r="102" spans="1:1" s="10" customFormat="1" x14ac:dyDescent="0.25">
      <c r="A102" s="13"/>
    </row>
    <row r="103" spans="1:1" s="10" customFormat="1" x14ac:dyDescent="0.25">
      <c r="A103" s="13"/>
    </row>
    <row r="104" spans="1:1" s="10" customFormat="1" x14ac:dyDescent="0.25">
      <c r="A104" s="13"/>
    </row>
    <row r="134" spans="2:6" s="10" customFormat="1" x14ac:dyDescent="0.25">
      <c r="B134" s="11"/>
      <c r="C134" s="11"/>
      <c r="D134" s="11"/>
      <c r="E134" s="11"/>
      <c r="F134" s="11"/>
    </row>
    <row r="135" spans="2:6" s="10" customFormat="1" x14ac:dyDescent="0.25">
      <c r="B135" s="11"/>
      <c r="C135" s="11"/>
      <c r="D135" s="11"/>
      <c r="E135" s="11"/>
      <c r="F135" s="11"/>
    </row>
    <row r="136" spans="2:6" s="10" customFormat="1" x14ac:dyDescent="0.25">
      <c r="B136" s="11"/>
      <c r="C136" s="11"/>
      <c r="D136" s="11"/>
      <c r="E136" s="11"/>
      <c r="F136" s="11"/>
    </row>
    <row r="137" spans="2:6" s="10" customFormat="1" x14ac:dyDescent="0.25">
      <c r="B137" s="11"/>
      <c r="C137" s="11"/>
      <c r="D137" s="11"/>
      <c r="E137" s="11"/>
      <c r="F137" s="11"/>
    </row>
    <row r="138" spans="2:6" s="10" customFormat="1" x14ac:dyDescent="0.25">
      <c r="B138" s="11"/>
      <c r="C138" s="11"/>
      <c r="D138" s="11"/>
      <c r="E138" s="11"/>
      <c r="F138" s="11"/>
    </row>
    <row r="139" spans="2:6" s="10" customFormat="1" x14ac:dyDescent="0.25">
      <c r="B139" s="11"/>
      <c r="C139" s="11"/>
      <c r="D139" s="11"/>
      <c r="E139" s="11"/>
      <c r="F139" s="11"/>
    </row>
    <row r="140" spans="2:6" s="10" customFormat="1" x14ac:dyDescent="0.25">
      <c r="B140" s="11"/>
      <c r="C140" s="11"/>
      <c r="D140" s="11"/>
      <c r="E140" s="11"/>
      <c r="F140" s="11"/>
    </row>
    <row r="141" spans="2:6" s="10" customFormat="1" x14ac:dyDescent="0.25">
      <c r="B141" s="11"/>
      <c r="C141" s="11"/>
      <c r="D141" s="11"/>
      <c r="E141" s="11"/>
      <c r="F141" s="11"/>
    </row>
    <row r="142" spans="2:6" s="10" customFormat="1" x14ac:dyDescent="0.25">
      <c r="B142" s="11"/>
      <c r="C142" s="11"/>
      <c r="D142" s="11"/>
      <c r="E142" s="11"/>
      <c r="F142" s="1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F4285-18A7-4E83-9974-68F309101EEB}">
  <dimension ref="A1:D174"/>
  <sheetViews>
    <sheetView topLeftCell="A97" workbookViewId="0">
      <selection activeCell="B18" sqref="B18"/>
    </sheetView>
  </sheetViews>
  <sheetFormatPr defaultRowHeight="15.75" x14ac:dyDescent="0.25"/>
  <cols>
    <col min="1" max="1" width="42.7109375" style="10" customWidth="1"/>
    <col min="2" max="2" width="13.28515625" style="43" customWidth="1"/>
    <col min="3" max="3" width="25" style="10" customWidth="1"/>
    <col min="4" max="4" width="16" style="10" customWidth="1"/>
    <col min="5" max="5" width="26" style="10" customWidth="1"/>
    <col min="6" max="6" width="18" style="10" customWidth="1"/>
    <col min="7" max="7" width="15.5703125" style="10" customWidth="1"/>
    <col min="8" max="8" width="15.85546875" style="10" customWidth="1"/>
    <col min="9" max="9" width="9.140625" style="10"/>
    <col min="10" max="10" width="14.28515625" style="10" customWidth="1"/>
    <col min="11" max="16384" width="9.140625" style="10"/>
  </cols>
  <sheetData>
    <row r="1" spans="1:4" ht="17.25" x14ac:dyDescent="0.3">
      <c r="A1" s="5" t="s">
        <v>160</v>
      </c>
    </row>
    <row r="2" spans="1:4" ht="17.25" x14ac:dyDescent="0.25">
      <c r="A2" s="13" t="s">
        <v>131</v>
      </c>
      <c r="B2" s="28">
        <v>6</v>
      </c>
      <c r="C2" s="36">
        <v>0.03</v>
      </c>
    </row>
    <row r="3" spans="1:4" ht="17.25" x14ac:dyDescent="0.25">
      <c r="A3" s="13" t="s">
        <v>130</v>
      </c>
      <c r="B3" s="28">
        <v>28</v>
      </c>
      <c r="C3" s="36">
        <v>0.14000000000000001</v>
      </c>
    </row>
    <row r="4" spans="1:4" ht="18" thickBot="1" x14ac:dyDescent="0.3">
      <c r="A4" s="13" t="s">
        <v>132</v>
      </c>
      <c r="B4" s="28">
        <v>38</v>
      </c>
      <c r="C4" s="36">
        <v>0.19</v>
      </c>
      <c r="D4" s="21"/>
    </row>
    <row r="5" spans="1:4" ht="18" thickBot="1" x14ac:dyDescent="0.3">
      <c r="A5" s="13" t="s">
        <v>133</v>
      </c>
      <c r="B5" s="28">
        <v>108</v>
      </c>
      <c r="C5" s="36">
        <v>0.54</v>
      </c>
      <c r="D5" s="21"/>
    </row>
    <row r="6" spans="1:4" ht="18" thickBot="1" x14ac:dyDescent="0.3">
      <c r="A6" s="13" t="s">
        <v>134</v>
      </c>
      <c r="B6" s="28">
        <v>20</v>
      </c>
      <c r="C6" s="36">
        <v>0.1</v>
      </c>
      <c r="D6" s="21"/>
    </row>
    <row r="8" spans="1:4" ht="17.25" x14ac:dyDescent="0.3">
      <c r="A8" s="5" t="s">
        <v>141</v>
      </c>
    </row>
    <row r="9" spans="1:4" ht="17.25" x14ac:dyDescent="0.25">
      <c r="A9" s="13" t="s">
        <v>131</v>
      </c>
      <c r="B9" s="28">
        <v>12</v>
      </c>
      <c r="C9" s="22">
        <v>7.0000000000000007E-2</v>
      </c>
    </row>
    <row r="10" spans="1:4" ht="17.25" x14ac:dyDescent="0.25">
      <c r="A10" s="13" t="s">
        <v>130</v>
      </c>
      <c r="B10" s="28">
        <v>34</v>
      </c>
      <c r="C10" s="22">
        <v>0.19</v>
      </c>
    </row>
    <row r="11" spans="1:4" ht="17.25" x14ac:dyDescent="0.25">
      <c r="A11" s="13" t="s">
        <v>132</v>
      </c>
      <c r="B11" s="28">
        <v>46</v>
      </c>
      <c r="C11" s="22">
        <v>0.25</v>
      </c>
    </row>
    <row r="12" spans="1:4" ht="17.25" x14ac:dyDescent="0.25">
      <c r="A12" s="13" t="s">
        <v>133</v>
      </c>
      <c r="B12" s="28">
        <v>72</v>
      </c>
      <c r="C12" s="22">
        <v>0.4</v>
      </c>
    </row>
    <row r="13" spans="1:4" ht="18" thickBot="1" x14ac:dyDescent="0.3">
      <c r="A13" s="13" t="s">
        <v>134</v>
      </c>
      <c r="B13" s="27">
        <v>17</v>
      </c>
      <c r="C13" s="20">
        <v>0.09</v>
      </c>
    </row>
    <row r="15" spans="1:4" ht="17.25" x14ac:dyDescent="0.3">
      <c r="A15" s="5" t="s">
        <v>142</v>
      </c>
    </row>
    <row r="16" spans="1:4" ht="17.25" x14ac:dyDescent="0.25">
      <c r="A16" s="13" t="s">
        <v>161</v>
      </c>
      <c r="B16" s="44">
        <v>5</v>
      </c>
      <c r="C16" s="37">
        <v>0.03</v>
      </c>
    </row>
    <row r="17" spans="1:4" x14ac:dyDescent="0.25">
      <c r="A17" s="13" t="s">
        <v>131</v>
      </c>
      <c r="B17" s="45">
        <v>16</v>
      </c>
      <c r="C17" s="11">
        <v>0.08</v>
      </c>
    </row>
    <row r="18" spans="1:4" ht="18" thickBot="1" x14ac:dyDescent="0.3">
      <c r="A18" s="13" t="s">
        <v>130</v>
      </c>
      <c r="B18" s="46">
        <v>30</v>
      </c>
      <c r="C18" s="38">
        <v>0.15</v>
      </c>
    </row>
    <row r="19" spans="1:4" x14ac:dyDescent="0.25">
      <c r="A19" s="13" t="s">
        <v>132</v>
      </c>
      <c r="B19" s="45">
        <v>40</v>
      </c>
      <c r="C19" s="11">
        <v>0.2</v>
      </c>
    </row>
    <row r="20" spans="1:4" x14ac:dyDescent="0.25">
      <c r="A20" s="13" t="s">
        <v>133</v>
      </c>
      <c r="B20" s="45">
        <v>92</v>
      </c>
      <c r="C20" s="11">
        <v>0.46</v>
      </c>
    </row>
    <row r="21" spans="1:4" ht="18" thickBot="1" x14ac:dyDescent="0.3">
      <c r="A21" s="13" t="s">
        <v>134</v>
      </c>
      <c r="B21" s="46">
        <v>17</v>
      </c>
      <c r="C21" s="38">
        <v>0.09</v>
      </c>
      <c r="D21" s="21"/>
    </row>
    <row r="23" spans="1:4" ht="17.25" x14ac:dyDescent="0.3">
      <c r="A23" s="5" t="s">
        <v>143</v>
      </c>
    </row>
    <row r="24" spans="1:4" ht="18" thickBot="1" x14ac:dyDescent="0.3">
      <c r="A24" s="13" t="s">
        <v>131</v>
      </c>
      <c r="B24" s="27">
        <v>4</v>
      </c>
      <c r="C24" s="20">
        <v>0.02</v>
      </c>
      <c r="D24" s="21"/>
    </row>
    <row r="25" spans="1:4" ht="18" thickBot="1" x14ac:dyDescent="0.3">
      <c r="A25" s="13" t="s">
        <v>130</v>
      </c>
      <c r="B25" s="27">
        <v>7</v>
      </c>
      <c r="C25" s="20">
        <v>0.04</v>
      </c>
      <c r="D25" s="21"/>
    </row>
    <row r="26" spans="1:4" ht="18" thickBot="1" x14ac:dyDescent="0.3">
      <c r="A26" s="13" t="s">
        <v>132</v>
      </c>
      <c r="B26" s="27">
        <v>20</v>
      </c>
      <c r="C26" s="20">
        <v>0.1</v>
      </c>
      <c r="D26" s="21"/>
    </row>
    <row r="27" spans="1:4" ht="18" thickBot="1" x14ac:dyDescent="0.3">
      <c r="A27" s="13" t="s">
        <v>133</v>
      </c>
      <c r="B27" s="27">
        <v>101</v>
      </c>
      <c r="C27" s="20">
        <v>0.51</v>
      </c>
      <c r="D27" s="21"/>
    </row>
    <row r="28" spans="1:4" ht="18" thickBot="1" x14ac:dyDescent="0.3">
      <c r="A28" s="13" t="s">
        <v>134</v>
      </c>
      <c r="B28" s="27">
        <v>66</v>
      </c>
      <c r="C28" s="20">
        <v>0.33</v>
      </c>
      <c r="D28" s="21"/>
    </row>
    <row r="29" spans="1:4" ht="17.25" x14ac:dyDescent="0.25">
      <c r="A29" s="13" t="s">
        <v>161</v>
      </c>
      <c r="B29" s="28">
        <v>2</v>
      </c>
      <c r="C29" s="22">
        <v>0.01</v>
      </c>
    </row>
    <row r="31" spans="1:4" ht="17.25" x14ac:dyDescent="0.3">
      <c r="A31" s="5" t="s">
        <v>144</v>
      </c>
    </row>
    <row r="32" spans="1:4" ht="18" thickBot="1" x14ac:dyDescent="0.3">
      <c r="A32" s="13" t="s">
        <v>131</v>
      </c>
      <c r="B32" s="27">
        <v>2</v>
      </c>
      <c r="C32" s="20">
        <v>0.01</v>
      </c>
      <c r="D32" s="21"/>
    </row>
    <row r="33" spans="1:4" ht="18" thickBot="1" x14ac:dyDescent="0.3">
      <c r="A33" s="13" t="s">
        <v>130</v>
      </c>
      <c r="B33" s="27">
        <v>2</v>
      </c>
      <c r="C33" s="20">
        <v>0.01</v>
      </c>
      <c r="D33" s="21"/>
    </row>
    <row r="34" spans="1:4" ht="18" thickBot="1" x14ac:dyDescent="0.3">
      <c r="A34" s="13" t="s">
        <v>132</v>
      </c>
      <c r="B34" s="27">
        <v>6</v>
      </c>
      <c r="C34" s="20">
        <v>0.03</v>
      </c>
      <c r="D34" s="21"/>
    </row>
    <row r="35" spans="1:4" ht="18" thickBot="1" x14ac:dyDescent="0.3">
      <c r="A35" s="13" t="s">
        <v>133</v>
      </c>
      <c r="B35" s="27">
        <v>129</v>
      </c>
      <c r="C35" s="20">
        <v>0.65</v>
      </c>
      <c r="D35" s="21"/>
    </row>
    <row r="36" spans="1:4" ht="18" thickBot="1" x14ac:dyDescent="0.3">
      <c r="A36" s="13" t="s">
        <v>134</v>
      </c>
      <c r="B36" s="27">
        <v>60</v>
      </c>
      <c r="C36" s="20">
        <v>0.3</v>
      </c>
      <c r="D36" s="21"/>
    </row>
    <row r="37" spans="1:4" ht="17.25" x14ac:dyDescent="0.25">
      <c r="A37" s="13" t="s">
        <v>161</v>
      </c>
      <c r="B37" s="28">
        <v>1</v>
      </c>
      <c r="C37" s="22">
        <v>0.01</v>
      </c>
    </row>
    <row r="39" spans="1:4" ht="17.25" x14ac:dyDescent="0.3">
      <c r="A39" s="5" t="s">
        <v>145</v>
      </c>
    </row>
    <row r="40" spans="1:4" ht="17.25" x14ac:dyDescent="0.25">
      <c r="A40" s="13" t="s">
        <v>131</v>
      </c>
      <c r="B40" s="28">
        <v>9</v>
      </c>
      <c r="C40" s="22">
        <v>0.05</v>
      </c>
    </row>
    <row r="41" spans="1:4" ht="18" thickBot="1" x14ac:dyDescent="0.3">
      <c r="A41" s="13" t="s">
        <v>130</v>
      </c>
      <c r="B41" s="27">
        <v>47</v>
      </c>
      <c r="C41" s="20">
        <v>0.24</v>
      </c>
      <c r="D41" s="21"/>
    </row>
    <row r="42" spans="1:4" ht="18" thickBot="1" x14ac:dyDescent="0.3">
      <c r="A42" s="13" t="s">
        <v>132</v>
      </c>
      <c r="B42" s="27">
        <v>71</v>
      </c>
      <c r="C42" s="20">
        <v>0.36</v>
      </c>
      <c r="D42" s="21"/>
    </row>
    <row r="43" spans="1:4" ht="18" thickBot="1" x14ac:dyDescent="0.3">
      <c r="A43" s="13" t="s">
        <v>133</v>
      </c>
      <c r="B43" s="27">
        <v>59</v>
      </c>
      <c r="C43" s="20">
        <v>0.3</v>
      </c>
      <c r="D43" s="21"/>
    </row>
    <row r="44" spans="1:4" ht="18" thickBot="1" x14ac:dyDescent="0.3">
      <c r="A44" s="13" t="s">
        <v>134</v>
      </c>
      <c r="B44" s="27">
        <v>14</v>
      </c>
      <c r="C44" s="20">
        <v>7.0000000000000007E-2</v>
      </c>
      <c r="D44" s="21"/>
    </row>
    <row r="46" spans="1:4" ht="17.25" x14ac:dyDescent="0.3">
      <c r="A46" s="5" t="s">
        <v>146</v>
      </c>
    </row>
    <row r="47" spans="1:4" ht="18" thickBot="1" x14ac:dyDescent="0.3">
      <c r="A47" s="13" t="s">
        <v>131</v>
      </c>
      <c r="B47" s="27">
        <v>21</v>
      </c>
      <c r="C47" s="20">
        <v>0.11</v>
      </c>
    </row>
    <row r="48" spans="1:4" ht="18" thickBot="1" x14ac:dyDescent="0.3">
      <c r="A48" s="13" t="s">
        <v>130</v>
      </c>
      <c r="B48" s="27">
        <v>97</v>
      </c>
      <c r="C48" s="20">
        <v>0.49</v>
      </c>
      <c r="D48" s="21"/>
    </row>
    <row r="49" spans="1:4" ht="18" thickBot="1" x14ac:dyDescent="0.3">
      <c r="A49" s="13" t="s">
        <v>132</v>
      </c>
      <c r="B49" s="27">
        <v>48</v>
      </c>
      <c r="C49" s="20">
        <v>0.24</v>
      </c>
      <c r="D49" s="21"/>
    </row>
    <row r="50" spans="1:4" ht="18" thickBot="1" x14ac:dyDescent="0.3">
      <c r="A50" s="13" t="s">
        <v>133</v>
      </c>
      <c r="B50" s="27">
        <v>32</v>
      </c>
      <c r="C50" s="20">
        <v>0.16</v>
      </c>
      <c r="D50" s="21"/>
    </row>
    <row r="51" spans="1:4" ht="17.25" x14ac:dyDescent="0.25">
      <c r="A51" s="13" t="s">
        <v>134</v>
      </c>
      <c r="B51" s="28">
        <v>2</v>
      </c>
      <c r="C51" s="22">
        <v>0.01</v>
      </c>
    </row>
    <row r="53" spans="1:4" ht="17.25" x14ac:dyDescent="0.3">
      <c r="A53" s="5" t="s">
        <v>147</v>
      </c>
    </row>
    <row r="54" spans="1:4" ht="18" thickBot="1" x14ac:dyDescent="0.3">
      <c r="A54" s="13" t="s">
        <v>131</v>
      </c>
      <c r="B54" s="27">
        <v>104</v>
      </c>
      <c r="C54" s="20">
        <v>0.52</v>
      </c>
      <c r="D54" s="21"/>
    </row>
    <row r="55" spans="1:4" ht="18" thickBot="1" x14ac:dyDescent="0.3">
      <c r="A55" s="13" t="s">
        <v>130</v>
      </c>
      <c r="B55" s="27">
        <v>39</v>
      </c>
      <c r="C55" s="20">
        <v>0.2</v>
      </c>
      <c r="D55" s="21"/>
    </row>
    <row r="56" spans="1:4" ht="18" thickBot="1" x14ac:dyDescent="0.3">
      <c r="A56" s="13" t="s">
        <v>132</v>
      </c>
      <c r="B56" s="27">
        <v>36</v>
      </c>
      <c r="C56" s="20">
        <v>0.18</v>
      </c>
      <c r="D56" s="21"/>
    </row>
    <row r="57" spans="1:4" ht="18" thickBot="1" x14ac:dyDescent="0.3">
      <c r="A57" s="13" t="s">
        <v>133</v>
      </c>
      <c r="B57" s="27">
        <v>20</v>
      </c>
      <c r="C57" s="20">
        <v>0.1</v>
      </c>
      <c r="D57" s="21"/>
    </row>
    <row r="58" spans="1:4" ht="17.25" x14ac:dyDescent="0.25">
      <c r="A58" s="13" t="s">
        <v>134</v>
      </c>
      <c r="B58" s="28">
        <v>1</v>
      </c>
      <c r="C58" s="22">
        <v>0.01</v>
      </c>
    </row>
    <row r="60" spans="1:4" ht="17.25" x14ac:dyDescent="0.3">
      <c r="A60" s="5" t="s">
        <v>148</v>
      </c>
    </row>
    <row r="61" spans="1:4" ht="18" thickBot="1" x14ac:dyDescent="0.3">
      <c r="A61" s="13" t="s">
        <v>131</v>
      </c>
      <c r="B61" s="27">
        <v>19</v>
      </c>
      <c r="C61" s="20">
        <v>0.1</v>
      </c>
    </row>
    <row r="62" spans="1:4" ht="18" thickBot="1" x14ac:dyDescent="0.3">
      <c r="A62" s="13" t="s">
        <v>130</v>
      </c>
      <c r="B62" s="27">
        <v>74</v>
      </c>
      <c r="C62" s="20">
        <v>0.37</v>
      </c>
      <c r="D62" s="21"/>
    </row>
    <row r="63" spans="1:4" ht="18" thickBot="1" x14ac:dyDescent="0.3">
      <c r="A63" s="13" t="s">
        <v>132</v>
      </c>
      <c r="B63" s="27">
        <v>67</v>
      </c>
      <c r="C63" s="20">
        <v>0.34</v>
      </c>
      <c r="D63" s="21"/>
    </row>
    <row r="64" spans="1:4" ht="18" thickBot="1" x14ac:dyDescent="0.3">
      <c r="A64" s="13" t="s">
        <v>133</v>
      </c>
      <c r="B64" s="27">
        <v>35</v>
      </c>
      <c r="C64" s="20">
        <v>0.18</v>
      </c>
      <c r="D64" s="21"/>
    </row>
    <row r="65" spans="1:4" ht="17.25" x14ac:dyDescent="0.25">
      <c r="A65" s="13" t="s">
        <v>134</v>
      </c>
      <c r="B65" s="28">
        <v>5</v>
      </c>
      <c r="C65" s="22">
        <v>0.03</v>
      </c>
    </row>
    <row r="67" spans="1:4" ht="17.25" x14ac:dyDescent="0.3">
      <c r="A67" s="5" t="s">
        <v>149</v>
      </c>
    </row>
    <row r="68" spans="1:4" ht="18" thickBot="1" x14ac:dyDescent="0.3">
      <c r="A68" s="13" t="s">
        <v>131</v>
      </c>
      <c r="B68" s="27">
        <v>9</v>
      </c>
      <c r="C68" s="20">
        <v>0.05</v>
      </c>
      <c r="D68" s="21"/>
    </row>
    <row r="69" spans="1:4" ht="18" thickBot="1" x14ac:dyDescent="0.3">
      <c r="A69" s="13" t="s">
        <v>130</v>
      </c>
      <c r="B69" s="27">
        <v>75</v>
      </c>
      <c r="C69" s="20">
        <v>0.38</v>
      </c>
      <c r="D69" s="21"/>
    </row>
    <row r="70" spans="1:4" ht="18" thickBot="1" x14ac:dyDescent="0.3">
      <c r="A70" s="13" t="s">
        <v>132</v>
      </c>
      <c r="B70" s="27">
        <v>73</v>
      </c>
      <c r="C70" s="20">
        <v>0.37</v>
      </c>
      <c r="D70" s="21"/>
    </row>
    <row r="71" spans="1:4" ht="18" thickBot="1" x14ac:dyDescent="0.3">
      <c r="A71" s="13" t="s">
        <v>133</v>
      </c>
      <c r="B71" s="27">
        <v>39</v>
      </c>
      <c r="C71" s="20">
        <v>0.2</v>
      </c>
      <c r="D71" s="21"/>
    </row>
    <row r="72" spans="1:4" ht="17.25" x14ac:dyDescent="0.25">
      <c r="A72" s="13" t="s">
        <v>134</v>
      </c>
      <c r="B72" s="28">
        <v>4</v>
      </c>
      <c r="C72" s="22">
        <v>0.02</v>
      </c>
    </row>
    <row r="73" spans="1:4" x14ac:dyDescent="0.25">
      <c r="A73" s="10" t="s">
        <v>162</v>
      </c>
      <c r="B73" s="43">
        <v>1</v>
      </c>
      <c r="C73" s="10">
        <v>0.01</v>
      </c>
    </row>
    <row r="75" spans="1:4" ht="17.25" x14ac:dyDescent="0.3">
      <c r="A75" s="5" t="s">
        <v>150</v>
      </c>
    </row>
    <row r="76" spans="1:4" ht="18" thickBot="1" x14ac:dyDescent="0.3">
      <c r="A76" s="13" t="s">
        <v>131</v>
      </c>
      <c r="B76" s="27">
        <v>19</v>
      </c>
      <c r="C76" s="20">
        <v>0.1</v>
      </c>
      <c r="D76" s="21"/>
    </row>
    <row r="77" spans="1:4" ht="18" thickBot="1" x14ac:dyDescent="0.3">
      <c r="A77" s="13" t="s">
        <v>130</v>
      </c>
      <c r="B77" s="27">
        <v>70</v>
      </c>
      <c r="C77" s="20">
        <v>0.35</v>
      </c>
      <c r="D77" s="21"/>
    </row>
    <row r="78" spans="1:4" ht="18" thickBot="1" x14ac:dyDescent="0.3">
      <c r="A78" s="13" t="s">
        <v>132</v>
      </c>
      <c r="B78" s="27">
        <v>55</v>
      </c>
      <c r="C78" s="20">
        <v>0.28000000000000003</v>
      </c>
      <c r="D78" s="21"/>
    </row>
    <row r="79" spans="1:4" ht="18" thickBot="1" x14ac:dyDescent="0.3">
      <c r="A79" s="13" t="s">
        <v>133</v>
      </c>
      <c r="B79" s="27">
        <v>44</v>
      </c>
      <c r="C79" s="20">
        <v>0.22</v>
      </c>
      <c r="D79" s="21"/>
    </row>
    <row r="80" spans="1:4" ht="17.25" x14ac:dyDescent="0.25">
      <c r="A80" s="13" t="s">
        <v>134</v>
      </c>
      <c r="B80" s="28">
        <v>12</v>
      </c>
      <c r="C80" s="22">
        <v>0.06</v>
      </c>
    </row>
    <row r="82" spans="1:4" ht="17.25" x14ac:dyDescent="0.3">
      <c r="A82" s="5" t="s">
        <v>151</v>
      </c>
    </row>
    <row r="83" spans="1:4" ht="18" thickBot="1" x14ac:dyDescent="0.3">
      <c r="A83" s="13" t="s">
        <v>131</v>
      </c>
      <c r="B83" s="27">
        <v>22</v>
      </c>
      <c r="C83" s="20">
        <v>0.11</v>
      </c>
      <c r="D83" s="21"/>
    </row>
    <row r="84" spans="1:4" ht="18" thickBot="1" x14ac:dyDescent="0.3">
      <c r="A84" s="13" t="s">
        <v>130</v>
      </c>
      <c r="B84" s="27">
        <v>67</v>
      </c>
      <c r="C84" s="20">
        <v>0.34</v>
      </c>
      <c r="D84" s="21"/>
    </row>
    <row r="85" spans="1:4" ht="18" thickBot="1" x14ac:dyDescent="0.3">
      <c r="A85" s="13" t="s">
        <v>132</v>
      </c>
      <c r="B85" s="27">
        <v>29</v>
      </c>
      <c r="C85" s="20">
        <v>0.15</v>
      </c>
      <c r="D85" s="21"/>
    </row>
    <row r="86" spans="1:4" ht="18" thickBot="1" x14ac:dyDescent="0.3">
      <c r="A86" s="13" t="s">
        <v>133</v>
      </c>
      <c r="B86" s="27">
        <v>67</v>
      </c>
      <c r="C86" s="20">
        <v>0.34</v>
      </c>
      <c r="D86" s="21"/>
    </row>
    <row r="87" spans="1:4" ht="17.25" x14ac:dyDescent="0.25">
      <c r="A87" s="13" t="s">
        <v>134</v>
      </c>
      <c r="B87" s="28">
        <v>15</v>
      </c>
      <c r="C87" s="22">
        <v>0.08</v>
      </c>
    </row>
    <row r="89" spans="1:4" ht="17.25" x14ac:dyDescent="0.3">
      <c r="A89" s="5" t="s">
        <v>152</v>
      </c>
    </row>
    <row r="90" spans="1:4" ht="18" thickBot="1" x14ac:dyDescent="0.3">
      <c r="A90" s="13" t="s">
        <v>49</v>
      </c>
      <c r="B90" s="27">
        <v>57</v>
      </c>
      <c r="C90" s="20">
        <v>0.47</v>
      </c>
      <c r="D90" s="21"/>
    </row>
    <row r="91" spans="1:4" ht="18" thickBot="1" x14ac:dyDescent="0.3">
      <c r="A91" s="13" t="s">
        <v>105</v>
      </c>
      <c r="B91" s="27">
        <v>42</v>
      </c>
      <c r="C91" s="20">
        <v>0.35</v>
      </c>
      <c r="D91" s="21"/>
    </row>
    <row r="92" spans="1:4" ht="18" thickBot="1" x14ac:dyDescent="0.3">
      <c r="A92" s="13" t="s">
        <v>138</v>
      </c>
      <c r="B92" s="27">
        <v>21</v>
      </c>
      <c r="C92" s="20">
        <v>0.17</v>
      </c>
      <c r="D92" s="21"/>
    </row>
    <row r="93" spans="1:4" ht="18" thickBot="1" x14ac:dyDescent="0.3">
      <c r="A93" s="13" t="s">
        <v>139</v>
      </c>
      <c r="B93" s="27">
        <v>1</v>
      </c>
      <c r="C93" s="20">
        <v>0.01</v>
      </c>
      <c r="D93" s="21"/>
    </row>
    <row r="94" spans="1:4" ht="17.25" x14ac:dyDescent="0.25">
      <c r="A94" s="13" t="s">
        <v>140</v>
      </c>
      <c r="B94" s="28">
        <v>0</v>
      </c>
      <c r="C94" s="22">
        <v>0</v>
      </c>
    </row>
    <row r="96" spans="1:4" ht="17.25" x14ac:dyDescent="0.3">
      <c r="A96" s="5" t="s">
        <v>153</v>
      </c>
    </row>
    <row r="97" spans="1:4" ht="18" thickBot="1" x14ac:dyDescent="0.3">
      <c r="A97" s="13" t="s">
        <v>131</v>
      </c>
      <c r="B97" s="27">
        <v>7</v>
      </c>
      <c r="C97" s="20">
        <v>0.04</v>
      </c>
      <c r="D97" s="21"/>
    </row>
    <row r="98" spans="1:4" ht="18" thickBot="1" x14ac:dyDescent="0.3">
      <c r="A98" s="13" t="s">
        <v>130</v>
      </c>
      <c r="B98" s="27">
        <v>33</v>
      </c>
      <c r="C98" s="20">
        <v>0.17</v>
      </c>
      <c r="D98" s="21"/>
    </row>
    <row r="99" spans="1:4" ht="18" thickBot="1" x14ac:dyDescent="0.3">
      <c r="A99" s="13" t="s">
        <v>132</v>
      </c>
      <c r="B99" s="27">
        <v>51</v>
      </c>
      <c r="C99" s="20">
        <v>0.26</v>
      </c>
      <c r="D99" s="21"/>
    </row>
    <row r="100" spans="1:4" ht="18" thickBot="1" x14ac:dyDescent="0.3">
      <c r="A100" s="13" t="s">
        <v>133</v>
      </c>
      <c r="B100" s="27">
        <v>97</v>
      </c>
      <c r="C100" s="20">
        <v>0.49</v>
      </c>
      <c r="D100" s="21"/>
    </row>
    <row r="101" spans="1:4" ht="17.25" x14ac:dyDescent="0.25">
      <c r="A101" s="13" t="s">
        <v>134</v>
      </c>
      <c r="B101" s="28">
        <v>12</v>
      </c>
      <c r="C101" s="22">
        <v>0.06</v>
      </c>
    </row>
    <row r="103" spans="1:4" ht="17.25" x14ac:dyDescent="0.3">
      <c r="A103" s="5" t="s">
        <v>154</v>
      </c>
    </row>
    <row r="104" spans="1:4" ht="18" thickBot="1" x14ac:dyDescent="0.3">
      <c r="A104" s="13" t="s">
        <v>131</v>
      </c>
      <c r="B104" s="27">
        <v>0</v>
      </c>
      <c r="C104" s="20">
        <v>0</v>
      </c>
      <c r="D104" s="21"/>
    </row>
    <row r="105" spans="1:4" ht="18" thickBot="1" x14ac:dyDescent="0.3">
      <c r="A105" s="13" t="s">
        <v>130</v>
      </c>
      <c r="B105" s="27">
        <v>15</v>
      </c>
      <c r="C105" s="20">
        <v>0.08</v>
      </c>
      <c r="D105" s="21"/>
    </row>
    <row r="106" spans="1:4" ht="18" thickBot="1" x14ac:dyDescent="0.3">
      <c r="A106" s="13" t="s">
        <v>132</v>
      </c>
      <c r="B106" s="27">
        <v>61</v>
      </c>
      <c r="C106" s="20">
        <v>0.31</v>
      </c>
      <c r="D106" s="21"/>
    </row>
    <row r="107" spans="1:4" ht="18" thickBot="1" x14ac:dyDescent="0.3">
      <c r="A107" s="13" t="s">
        <v>133</v>
      </c>
      <c r="B107" s="27">
        <v>96</v>
      </c>
      <c r="C107" s="20">
        <v>0.48</v>
      </c>
      <c r="D107" s="21"/>
    </row>
    <row r="108" spans="1:4" ht="17.25" x14ac:dyDescent="0.25">
      <c r="A108" s="13" t="s">
        <v>134</v>
      </c>
      <c r="B108" s="28">
        <v>28</v>
      </c>
      <c r="C108" s="22">
        <v>0.14000000000000001</v>
      </c>
    </row>
    <row r="110" spans="1:4" ht="17.25" x14ac:dyDescent="0.3">
      <c r="A110" s="5" t="s">
        <v>155</v>
      </c>
    </row>
    <row r="111" spans="1:4" ht="18" thickBot="1" x14ac:dyDescent="0.3">
      <c r="A111" s="13" t="s">
        <v>131</v>
      </c>
      <c r="B111" s="27">
        <v>1</v>
      </c>
      <c r="C111" s="20">
        <v>0.01</v>
      </c>
      <c r="D111" s="21"/>
    </row>
    <row r="112" spans="1:4" ht="18" thickBot="1" x14ac:dyDescent="0.3">
      <c r="A112" s="13" t="s">
        <v>130</v>
      </c>
      <c r="B112" s="27">
        <v>43</v>
      </c>
      <c r="C112" s="20">
        <v>0.22</v>
      </c>
      <c r="D112" s="21"/>
    </row>
    <row r="113" spans="1:4" ht="18" thickBot="1" x14ac:dyDescent="0.3">
      <c r="A113" s="13" t="s">
        <v>132</v>
      </c>
      <c r="B113" s="27">
        <v>70</v>
      </c>
      <c r="C113" s="20">
        <v>0.35</v>
      </c>
      <c r="D113" s="21"/>
    </row>
    <row r="114" spans="1:4" ht="18" thickBot="1" x14ac:dyDescent="0.3">
      <c r="A114" s="13" t="s">
        <v>133</v>
      </c>
      <c r="B114" s="27">
        <v>77</v>
      </c>
      <c r="C114" s="20">
        <v>0.39</v>
      </c>
      <c r="D114" s="21"/>
    </row>
    <row r="115" spans="1:4" ht="17.25" x14ac:dyDescent="0.25">
      <c r="A115" s="13" t="s">
        <v>134</v>
      </c>
      <c r="B115" s="28">
        <v>9</v>
      </c>
      <c r="C115" s="22">
        <v>0.05</v>
      </c>
    </row>
    <row r="117" spans="1:4" ht="17.25" x14ac:dyDescent="0.3">
      <c r="A117" s="5" t="s">
        <v>156</v>
      </c>
    </row>
    <row r="118" spans="1:4" ht="18" thickBot="1" x14ac:dyDescent="0.3">
      <c r="A118" s="13" t="s">
        <v>131</v>
      </c>
      <c r="B118" s="27">
        <v>1</v>
      </c>
      <c r="C118" s="20">
        <v>0.01</v>
      </c>
      <c r="D118" s="21"/>
    </row>
    <row r="119" spans="1:4" ht="18" thickBot="1" x14ac:dyDescent="0.3">
      <c r="A119" s="13" t="s">
        <v>130</v>
      </c>
      <c r="B119" s="27">
        <v>22</v>
      </c>
      <c r="C119" s="20">
        <v>0.11</v>
      </c>
      <c r="D119" s="21"/>
    </row>
    <row r="120" spans="1:4" ht="18" thickBot="1" x14ac:dyDescent="0.3">
      <c r="A120" s="13" t="s">
        <v>132</v>
      </c>
      <c r="B120" s="27">
        <v>57</v>
      </c>
      <c r="C120" s="20">
        <v>0.28999999999999998</v>
      </c>
      <c r="D120" s="21"/>
    </row>
    <row r="121" spans="1:4" ht="18" thickBot="1" x14ac:dyDescent="0.3">
      <c r="A121" s="13" t="s">
        <v>133</v>
      </c>
      <c r="B121" s="27">
        <v>104</v>
      </c>
      <c r="C121" s="20">
        <v>0.52</v>
      </c>
      <c r="D121" s="21"/>
    </row>
    <row r="122" spans="1:4" ht="17.25" x14ac:dyDescent="0.25">
      <c r="A122" s="13" t="s">
        <v>134</v>
      </c>
      <c r="B122" s="28">
        <v>16</v>
      </c>
      <c r="C122" s="22">
        <v>0.08</v>
      </c>
    </row>
    <row r="124" spans="1:4" ht="17.25" x14ac:dyDescent="0.3">
      <c r="A124" s="5" t="s">
        <v>157</v>
      </c>
    </row>
    <row r="126" spans="1:4" ht="18" thickBot="1" x14ac:dyDescent="0.3">
      <c r="A126" s="13" t="s">
        <v>31</v>
      </c>
      <c r="B126" s="27">
        <v>3</v>
      </c>
      <c r="C126" s="20">
        <v>0.02</v>
      </c>
      <c r="D126" s="21"/>
    </row>
    <row r="127" spans="1:4" ht="18" thickBot="1" x14ac:dyDescent="0.3">
      <c r="A127" s="13" t="s">
        <v>36</v>
      </c>
      <c r="B127" s="27">
        <v>2</v>
      </c>
      <c r="C127" s="20">
        <v>0.01</v>
      </c>
      <c r="D127" s="21"/>
    </row>
    <row r="128" spans="1:4" ht="18" thickBot="1" x14ac:dyDescent="0.3">
      <c r="A128" s="13" t="s">
        <v>38</v>
      </c>
      <c r="B128" s="27">
        <v>1</v>
      </c>
      <c r="C128" s="20">
        <v>0.01</v>
      </c>
      <c r="D128" s="21"/>
    </row>
    <row r="129" spans="1:4" ht="18" thickBot="1" x14ac:dyDescent="0.3">
      <c r="A129" s="13" t="s">
        <v>43</v>
      </c>
      <c r="B129" s="27">
        <v>0</v>
      </c>
      <c r="C129" s="20">
        <v>0</v>
      </c>
      <c r="D129" s="21"/>
    </row>
    <row r="130" spans="1:4" ht="18" thickBot="1" x14ac:dyDescent="0.3">
      <c r="A130" s="13" t="s">
        <v>34</v>
      </c>
      <c r="B130" s="27">
        <v>3</v>
      </c>
      <c r="C130" s="20">
        <v>0.02</v>
      </c>
      <c r="D130" s="21"/>
    </row>
    <row r="131" spans="1:4" ht="18" thickBot="1" x14ac:dyDescent="0.3">
      <c r="A131" s="13" t="s">
        <v>25</v>
      </c>
      <c r="B131" s="27">
        <v>32</v>
      </c>
      <c r="C131" s="20">
        <v>0.18</v>
      </c>
      <c r="D131" s="21"/>
    </row>
    <row r="132" spans="1:4" ht="18" thickBot="1" x14ac:dyDescent="0.3">
      <c r="A132" s="13" t="s">
        <v>2</v>
      </c>
      <c r="B132" s="27">
        <v>1</v>
      </c>
      <c r="C132" s="20">
        <v>0.01</v>
      </c>
      <c r="D132" s="21"/>
    </row>
    <row r="133" spans="1:4" ht="18" thickBot="1" x14ac:dyDescent="0.3">
      <c r="A133" s="13" t="s">
        <v>42</v>
      </c>
      <c r="B133" s="27">
        <v>0</v>
      </c>
      <c r="C133" s="20">
        <v>0</v>
      </c>
      <c r="D133" s="21"/>
    </row>
    <row r="134" spans="1:4" ht="18" thickBot="1" x14ac:dyDescent="0.3">
      <c r="A134" s="13" t="s">
        <v>27</v>
      </c>
      <c r="B134" s="27">
        <v>18</v>
      </c>
      <c r="C134" s="20">
        <v>0.1</v>
      </c>
      <c r="D134" s="21"/>
    </row>
    <row r="135" spans="1:4" ht="18" thickBot="1" x14ac:dyDescent="0.3">
      <c r="A135" s="13" t="s">
        <v>33</v>
      </c>
      <c r="B135" s="27">
        <v>3</v>
      </c>
      <c r="C135" s="20">
        <v>0.02</v>
      </c>
      <c r="D135" s="21"/>
    </row>
    <row r="136" spans="1:4" ht="18" thickBot="1" x14ac:dyDescent="0.3">
      <c r="A136" s="13" t="s">
        <v>37</v>
      </c>
      <c r="B136" s="27">
        <v>2</v>
      </c>
      <c r="C136" s="20">
        <v>0.01</v>
      </c>
      <c r="D136" s="21"/>
    </row>
    <row r="137" spans="1:4" ht="18" thickBot="1" x14ac:dyDescent="0.3">
      <c r="A137" s="13" t="s">
        <v>28</v>
      </c>
      <c r="B137" s="27">
        <v>6</v>
      </c>
      <c r="C137" s="20">
        <v>0.03</v>
      </c>
      <c r="D137" s="21"/>
    </row>
    <row r="138" spans="1:4" ht="18" thickBot="1" x14ac:dyDescent="0.3">
      <c r="A138" s="13" t="s">
        <v>24</v>
      </c>
      <c r="B138" s="27">
        <v>37</v>
      </c>
      <c r="C138" s="20">
        <v>0.21</v>
      </c>
      <c r="D138" s="21"/>
    </row>
    <row r="139" spans="1:4" ht="18" thickBot="1" x14ac:dyDescent="0.3">
      <c r="A139" s="13" t="s">
        <v>0</v>
      </c>
      <c r="B139" s="27">
        <v>28</v>
      </c>
      <c r="C139" s="20">
        <v>0.16</v>
      </c>
      <c r="D139" s="21"/>
    </row>
    <row r="140" spans="1:4" ht="18" thickBot="1" x14ac:dyDescent="0.3">
      <c r="A140" s="13" t="s">
        <v>35</v>
      </c>
      <c r="B140" s="27">
        <v>2</v>
      </c>
      <c r="C140" s="20">
        <v>0.01</v>
      </c>
      <c r="D140" s="21"/>
    </row>
    <row r="141" spans="1:4" ht="18" thickBot="1" x14ac:dyDescent="0.3">
      <c r="A141" s="13" t="s">
        <v>40</v>
      </c>
      <c r="B141" s="27">
        <v>0</v>
      </c>
      <c r="C141" s="20">
        <v>0</v>
      </c>
      <c r="D141" s="21"/>
    </row>
    <row r="142" spans="1:4" ht="18" thickBot="1" x14ac:dyDescent="0.3">
      <c r="A142" s="13" t="s">
        <v>29</v>
      </c>
      <c r="B142" s="27">
        <v>5</v>
      </c>
      <c r="C142" s="20">
        <v>0.03</v>
      </c>
      <c r="D142" s="21"/>
    </row>
    <row r="143" spans="1:4" ht="18" thickBot="1" x14ac:dyDescent="0.3">
      <c r="A143" s="13" t="s">
        <v>26</v>
      </c>
      <c r="B143" s="27">
        <v>25</v>
      </c>
      <c r="C143" s="20">
        <v>0.14000000000000001</v>
      </c>
      <c r="D143" s="21"/>
    </row>
    <row r="144" spans="1:4" ht="18" thickBot="1" x14ac:dyDescent="0.3">
      <c r="A144" s="13" t="s">
        <v>41</v>
      </c>
      <c r="B144" s="27">
        <v>0</v>
      </c>
      <c r="C144" s="20">
        <v>0</v>
      </c>
      <c r="D144" s="21"/>
    </row>
    <row r="145" spans="1:4" ht="18" thickBot="1" x14ac:dyDescent="0.3">
      <c r="A145" s="13" t="s">
        <v>1</v>
      </c>
      <c r="B145" s="27">
        <v>5</v>
      </c>
      <c r="C145" s="20">
        <v>0.03</v>
      </c>
      <c r="D145" s="21"/>
    </row>
    <row r="146" spans="1:4" ht="18" thickBot="1" x14ac:dyDescent="0.3">
      <c r="A146" s="13" t="s">
        <v>3</v>
      </c>
      <c r="B146" s="27">
        <v>0</v>
      </c>
      <c r="C146" s="20">
        <v>0</v>
      </c>
      <c r="D146" s="21"/>
    </row>
    <row r="147" spans="1:4" ht="18" thickBot="1" x14ac:dyDescent="0.3">
      <c r="A147" s="13" t="s">
        <v>30</v>
      </c>
      <c r="B147" s="27">
        <v>3</v>
      </c>
      <c r="C147" s="20">
        <v>0.02</v>
      </c>
      <c r="D147" s="21"/>
    </row>
    <row r="148" spans="1:4" ht="18" thickBot="1" x14ac:dyDescent="0.3">
      <c r="A148" s="13" t="s">
        <v>39</v>
      </c>
      <c r="B148" s="27">
        <v>1</v>
      </c>
      <c r="C148" s="20">
        <v>0.01</v>
      </c>
      <c r="D148" s="21"/>
    </row>
    <row r="149" spans="1:4" ht="17.25" x14ac:dyDescent="0.25">
      <c r="A149" s="13" t="s">
        <v>32</v>
      </c>
      <c r="B149" s="29">
        <v>3</v>
      </c>
      <c r="C149" s="30">
        <v>0.02</v>
      </c>
    </row>
    <row r="151" spans="1:4" ht="17.25" x14ac:dyDescent="0.3">
      <c r="A151" s="5" t="s">
        <v>158</v>
      </c>
    </row>
    <row r="152" spans="1:4" ht="18" thickBot="1" x14ac:dyDescent="0.3">
      <c r="A152" s="13" t="s">
        <v>31</v>
      </c>
      <c r="B152" s="27">
        <v>0</v>
      </c>
      <c r="C152" s="20">
        <v>0</v>
      </c>
      <c r="D152" s="21"/>
    </row>
    <row r="153" spans="1:4" ht="18" thickBot="1" x14ac:dyDescent="0.3">
      <c r="A153" s="13" t="s">
        <v>38</v>
      </c>
      <c r="B153" s="27">
        <v>0</v>
      </c>
      <c r="C153" s="20">
        <v>0</v>
      </c>
      <c r="D153" s="21"/>
    </row>
    <row r="154" spans="1:4" ht="18" thickBot="1" x14ac:dyDescent="0.3">
      <c r="A154" s="13" t="s">
        <v>43</v>
      </c>
      <c r="B154" s="27">
        <v>13</v>
      </c>
      <c r="C154" s="20">
        <v>0.08</v>
      </c>
      <c r="D154" s="21"/>
    </row>
    <row r="155" spans="1:4" ht="18" thickBot="1" x14ac:dyDescent="0.3">
      <c r="A155" s="13" t="s">
        <v>34</v>
      </c>
      <c r="B155" s="27">
        <v>0</v>
      </c>
      <c r="C155" s="20">
        <v>0</v>
      </c>
      <c r="D155" s="21"/>
    </row>
    <row r="156" spans="1:4" ht="18" thickBot="1" x14ac:dyDescent="0.3">
      <c r="A156" s="13" t="s">
        <v>25</v>
      </c>
      <c r="B156" s="27">
        <v>7</v>
      </c>
      <c r="C156" s="20">
        <v>0.04</v>
      </c>
      <c r="D156" s="21"/>
    </row>
    <row r="157" spans="1:4" ht="18" thickBot="1" x14ac:dyDescent="0.3">
      <c r="A157" s="13" t="s">
        <v>2</v>
      </c>
      <c r="B157" s="27">
        <v>0</v>
      </c>
      <c r="C157" s="20">
        <v>0</v>
      </c>
      <c r="D157" s="21"/>
    </row>
    <row r="158" spans="1:4" ht="18" thickBot="1" x14ac:dyDescent="0.3">
      <c r="A158" s="13" t="s">
        <v>42</v>
      </c>
      <c r="B158" s="27">
        <v>0</v>
      </c>
      <c r="C158" s="20">
        <v>0</v>
      </c>
      <c r="D158" s="21"/>
    </row>
    <row r="159" spans="1:4" ht="18" thickBot="1" x14ac:dyDescent="0.3">
      <c r="A159" s="13" t="s">
        <v>27</v>
      </c>
      <c r="B159" s="27">
        <v>2</v>
      </c>
      <c r="C159" s="20">
        <v>0.01</v>
      </c>
      <c r="D159" s="21"/>
    </row>
    <row r="160" spans="1:4" ht="18" thickBot="1" x14ac:dyDescent="0.3">
      <c r="A160" s="13" t="s">
        <v>33</v>
      </c>
      <c r="B160" s="27">
        <v>0</v>
      </c>
      <c r="C160" s="20">
        <v>0</v>
      </c>
      <c r="D160" s="21"/>
    </row>
    <row r="161" spans="1:4" ht="18" thickBot="1" x14ac:dyDescent="0.3">
      <c r="A161" s="13" t="s">
        <v>37</v>
      </c>
      <c r="B161" s="27">
        <v>13</v>
      </c>
      <c r="C161" s="20">
        <v>0.08</v>
      </c>
      <c r="D161" s="21"/>
    </row>
    <row r="162" spans="1:4" ht="18" thickBot="1" x14ac:dyDescent="0.3">
      <c r="A162" s="13" t="s">
        <v>28</v>
      </c>
      <c r="B162" s="27">
        <v>1</v>
      </c>
      <c r="C162" s="20">
        <v>0.01</v>
      </c>
      <c r="D162" s="21"/>
    </row>
    <row r="163" spans="1:4" ht="18" thickBot="1" x14ac:dyDescent="0.3">
      <c r="A163" s="13" t="s">
        <v>24</v>
      </c>
      <c r="B163" s="27">
        <v>0</v>
      </c>
      <c r="C163" s="20">
        <v>0</v>
      </c>
      <c r="D163" s="21"/>
    </row>
    <row r="164" spans="1:4" ht="18" thickBot="1" x14ac:dyDescent="0.3">
      <c r="A164" s="13" t="s">
        <v>0</v>
      </c>
      <c r="B164" s="27">
        <v>8</v>
      </c>
      <c r="C164" s="20">
        <v>0.05</v>
      </c>
      <c r="D164" s="21"/>
    </row>
    <row r="165" spans="1:4" ht="18" thickBot="1" x14ac:dyDescent="0.3">
      <c r="A165" s="13" t="s">
        <v>35</v>
      </c>
      <c r="B165" s="27">
        <v>0</v>
      </c>
      <c r="C165" s="20">
        <v>0</v>
      </c>
      <c r="D165" s="21"/>
    </row>
    <row r="166" spans="1:4" ht="18" thickBot="1" x14ac:dyDescent="0.3">
      <c r="A166" s="13" t="s">
        <v>40</v>
      </c>
      <c r="B166" s="27">
        <v>0</v>
      </c>
      <c r="C166" s="20">
        <v>0</v>
      </c>
      <c r="D166" s="21"/>
    </row>
    <row r="167" spans="1:4" ht="18" thickBot="1" x14ac:dyDescent="0.3">
      <c r="A167" s="13" t="s">
        <v>29</v>
      </c>
      <c r="B167" s="27">
        <v>0</v>
      </c>
      <c r="C167" s="20">
        <v>0</v>
      </c>
      <c r="D167" s="21"/>
    </row>
    <row r="168" spans="1:4" ht="18" thickBot="1" x14ac:dyDescent="0.3">
      <c r="A168" s="13" t="s">
        <v>26</v>
      </c>
      <c r="B168" s="27">
        <v>0</v>
      </c>
      <c r="C168" s="20">
        <v>0</v>
      </c>
      <c r="D168" s="21"/>
    </row>
    <row r="169" spans="1:4" ht="18" thickBot="1" x14ac:dyDescent="0.3">
      <c r="A169" s="13" t="s">
        <v>41</v>
      </c>
      <c r="B169" s="27">
        <v>5</v>
      </c>
      <c r="C169" s="20">
        <v>0.03</v>
      </c>
      <c r="D169" s="21"/>
    </row>
    <row r="170" spans="1:4" ht="18" thickBot="1" x14ac:dyDescent="0.3">
      <c r="A170" s="13" t="s">
        <v>1</v>
      </c>
      <c r="B170" s="27">
        <v>1</v>
      </c>
      <c r="C170" s="20">
        <v>0.01</v>
      </c>
      <c r="D170" s="21"/>
    </row>
    <row r="171" spans="1:4" ht="18" thickBot="1" x14ac:dyDescent="0.3">
      <c r="A171" s="13" t="s">
        <v>3</v>
      </c>
      <c r="B171" s="27">
        <v>0</v>
      </c>
      <c r="C171" s="20">
        <v>0</v>
      </c>
      <c r="D171" s="21"/>
    </row>
    <row r="172" spans="1:4" ht="18" thickBot="1" x14ac:dyDescent="0.3">
      <c r="A172" s="13" t="s">
        <v>30</v>
      </c>
      <c r="B172" s="27">
        <v>1</v>
      </c>
      <c r="C172" s="20">
        <v>0.01</v>
      </c>
      <c r="D172" s="21"/>
    </row>
    <row r="173" spans="1:4" ht="18" thickBot="1" x14ac:dyDescent="0.3">
      <c r="A173" s="13" t="s">
        <v>39</v>
      </c>
      <c r="B173" s="27">
        <v>7</v>
      </c>
      <c r="C173" s="20">
        <v>0.04</v>
      </c>
      <c r="D173" s="21"/>
    </row>
    <row r="174" spans="1:4" ht="17.25" x14ac:dyDescent="0.25">
      <c r="A174" s="13" t="s">
        <v>159</v>
      </c>
      <c r="B174" s="29">
        <v>113</v>
      </c>
      <c r="C174" s="30">
        <v>0.66</v>
      </c>
    </row>
  </sheetData>
  <sortState xmlns:xlrd2="http://schemas.microsoft.com/office/spreadsheetml/2017/richdata2" ref="A152:C174">
    <sortCondition ref="A152:A174"/>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07A79-3B27-4854-94C6-6DE31CC1EDE3}">
  <dimension ref="A1:C13"/>
  <sheetViews>
    <sheetView workbookViewId="0">
      <selection activeCell="A8" sqref="A8:C12"/>
    </sheetView>
  </sheetViews>
  <sheetFormatPr defaultRowHeight="15" x14ac:dyDescent="0.25"/>
  <cols>
    <col min="1" max="1" width="46.7109375" customWidth="1"/>
  </cols>
  <sheetData>
    <row r="1" spans="1:3" ht="17.25" thickBot="1" x14ac:dyDescent="0.3">
      <c r="A1" s="3" t="s">
        <v>122</v>
      </c>
      <c r="B1" s="1">
        <v>77</v>
      </c>
      <c r="C1" s="2">
        <v>0.39</v>
      </c>
    </row>
    <row r="2" spans="1:3" ht="17.25" thickBot="1" x14ac:dyDescent="0.3">
      <c r="A2" s="3" t="s">
        <v>117</v>
      </c>
      <c r="B2" s="1">
        <v>70</v>
      </c>
      <c r="C2" s="2">
        <v>0.35</v>
      </c>
    </row>
    <row r="3" spans="1:3" ht="17.25" thickBot="1" x14ac:dyDescent="0.3">
      <c r="A3" s="3" t="s">
        <v>118</v>
      </c>
      <c r="B3" s="1">
        <v>43</v>
      </c>
      <c r="C3" s="2">
        <v>0.22</v>
      </c>
    </row>
    <row r="4" spans="1:3" ht="17.25" thickBot="1" x14ac:dyDescent="0.3">
      <c r="A4" s="3" t="s">
        <v>116</v>
      </c>
      <c r="B4" s="1">
        <v>9</v>
      </c>
      <c r="C4" s="2">
        <v>0.05</v>
      </c>
    </row>
    <row r="5" spans="1:3" ht="16.5" x14ac:dyDescent="0.25">
      <c r="A5" s="3" t="s">
        <v>119</v>
      </c>
      <c r="B5" s="6">
        <v>1</v>
      </c>
      <c r="C5" s="7">
        <v>0.01</v>
      </c>
    </row>
    <row r="6" spans="1:3" ht="16.5" x14ac:dyDescent="0.25">
      <c r="A6" s="3" t="s">
        <v>125</v>
      </c>
      <c r="B6" s="6">
        <v>1</v>
      </c>
      <c r="C6" s="7">
        <v>0.01</v>
      </c>
    </row>
    <row r="8" spans="1:3" ht="16.5" x14ac:dyDescent="0.25">
      <c r="A8" s="3" t="s">
        <v>119</v>
      </c>
      <c r="B8" s="6">
        <f>VLOOKUP(A8,$A$1:$C$6,2,FALSE)</f>
        <v>1</v>
      </c>
      <c r="C8" s="35">
        <f>VLOOKUP(A8,$A$1:$C$6,3,FALSE)</f>
        <v>0.01</v>
      </c>
    </row>
    <row r="9" spans="1:3" ht="16.5" x14ac:dyDescent="0.25">
      <c r="A9" s="3" t="s">
        <v>118</v>
      </c>
      <c r="B9" s="6">
        <f t="shared" ref="B9:B13" si="0">VLOOKUP(A9,$A$1:$C$6,2,FALSE)</f>
        <v>43</v>
      </c>
      <c r="C9" s="35">
        <f t="shared" ref="C9:C13" si="1">VLOOKUP(A9,$A$1:$C$6,3,FALSE)</f>
        <v>0.22</v>
      </c>
    </row>
    <row r="10" spans="1:3" ht="16.5" x14ac:dyDescent="0.25">
      <c r="A10" s="3" t="s">
        <v>117</v>
      </c>
      <c r="B10" s="6">
        <f t="shared" si="0"/>
        <v>70</v>
      </c>
      <c r="C10" s="35">
        <f t="shared" si="1"/>
        <v>0.35</v>
      </c>
    </row>
    <row r="11" spans="1:3" ht="16.5" x14ac:dyDescent="0.25">
      <c r="A11" s="3" t="s">
        <v>122</v>
      </c>
      <c r="B11" s="6">
        <f t="shared" si="0"/>
        <v>77</v>
      </c>
      <c r="C11" s="35">
        <f t="shared" si="1"/>
        <v>0.39</v>
      </c>
    </row>
    <row r="12" spans="1:3" ht="16.5" x14ac:dyDescent="0.25">
      <c r="A12" s="3" t="s">
        <v>116</v>
      </c>
      <c r="B12" s="6">
        <f t="shared" si="0"/>
        <v>9</v>
      </c>
      <c r="C12" s="35">
        <f t="shared" si="1"/>
        <v>0.05</v>
      </c>
    </row>
    <row r="13" spans="1:3" ht="16.5" x14ac:dyDescent="0.25">
      <c r="A13" t="s">
        <v>125</v>
      </c>
      <c r="B13" s="6">
        <f t="shared" si="0"/>
        <v>1</v>
      </c>
      <c r="C13" s="35">
        <f t="shared" si="1"/>
        <v>0.01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D233FFD1C76844E8E51E51682556777" ma:contentTypeVersion="13" ma:contentTypeDescription="Create a new document." ma:contentTypeScope="" ma:versionID="37f1176c42304b09c8d617af4354ecfa">
  <xsd:schema xmlns:xsd="http://www.w3.org/2001/XMLSchema" xmlns:xs="http://www.w3.org/2001/XMLSchema" xmlns:p="http://schemas.microsoft.com/office/2006/metadata/properties" xmlns:ns3="4f4f9d4e-f99d-42e3-b7a3-1880f02a5c97" xmlns:ns4="e89f317a-e819-499c-88e0-a81304795303" targetNamespace="http://schemas.microsoft.com/office/2006/metadata/properties" ma:root="true" ma:fieldsID="48939ad3783a1d71b185803230f6c0c8" ns3:_="" ns4:_="">
    <xsd:import namespace="4f4f9d4e-f99d-42e3-b7a3-1880f02a5c97"/>
    <xsd:import namespace="e89f317a-e819-499c-88e0-a8130479530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4f9d4e-f99d-42e3-b7a3-1880f02a5c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89f317a-e819-499c-88e0-a8130479530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82A908-60E1-4B91-A737-2EB55855399C}">
  <ds:schemaRefs>
    <ds:schemaRef ds:uri="http://schemas.microsoft.com/sharepoint/v3/contenttype/forms"/>
  </ds:schemaRefs>
</ds:datastoreItem>
</file>

<file path=customXml/itemProps2.xml><?xml version="1.0" encoding="utf-8"?>
<ds:datastoreItem xmlns:ds="http://schemas.openxmlformats.org/officeDocument/2006/customXml" ds:itemID="{35DAA24E-B6B6-4A5A-88AF-652B116EA0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4f9d4e-f99d-42e3-b7a3-1880f02a5c97"/>
    <ds:schemaRef ds:uri="e89f317a-e819-499c-88e0-a813047953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774498-E99C-46D5-96CC-91E92B84C60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Short term</vt:lpstr>
      <vt:lpstr>short-term finance</vt:lpstr>
      <vt:lpstr>Medium term</vt:lpstr>
      <vt:lpstr>Longer term</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Jump</dc:creator>
  <cp:lastModifiedBy>Paul Jump</cp:lastModifiedBy>
  <dcterms:created xsi:type="dcterms:W3CDTF">2020-05-21T13:53:33Z</dcterms:created>
  <dcterms:modified xsi:type="dcterms:W3CDTF">2020-06-18T17:51:09Z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0x010100ED233FFD1C76844E8E51E51682556777</vt:lpwstr>
  </property>
</Properties>
</file>